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30" windowHeight="6540" activeTab="0"/>
  </bookViews>
  <sheets>
    <sheet name="PM9103 Participant" sheetId="1" r:id="rId1"/>
    <sheet name="PM9104 Dependent" sheetId="2" r:id="rId2"/>
    <sheet name="MajorCodes" sheetId="3" r:id="rId3"/>
    <sheet name="LeaveCodes" sheetId="4" state="hidden" r:id="rId4"/>
    <sheet name="GroupLevels" sheetId="5" state="hidden" r:id="rId5"/>
    <sheet name="Leave-Codes" sheetId="6" r:id="rId6"/>
    <sheet name="BES-Enrollment-Rpt" sheetId="7" r:id="rId7"/>
  </sheets>
  <definedNames>
    <definedName name="_xlnm.Print_Area" localSheetId="2">'MajorCodes'!$A$1:$H$55</definedName>
    <definedName name="_xlnm.Print_Area" localSheetId="0">'PM9103 Participant'!$A$2:$G$144</definedName>
    <definedName name="_xlnm.Print_Area" localSheetId="1">'PM9104 Dependent'!$A$2:$G$86</definedName>
    <definedName name="_xlnm.Print_Titles" localSheetId="0">'PM9103 Participant'!$1:$1</definedName>
    <definedName name="_xlnm.Print_Titles" localSheetId="1">'PM9104 Dependent'!$1:$1</definedName>
  </definedNames>
  <calcPr fullCalcOnLoad="1"/>
</workbook>
</file>

<file path=xl/sharedStrings.xml><?xml version="1.0" encoding="utf-8"?>
<sst xmlns="http://schemas.openxmlformats.org/spreadsheetml/2006/main" count="1666" uniqueCount="1093">
  <si>
    <t xml:space="preserve">              10  PM9103-BIRTHDATE                   PIC 9(08). </t>
  </si>
  <si>
    <t xml:space="preserve">              10  PM9103-DAY-PHONE                   PIC 9(10). </t>
  </si>
  <si>
    <t xml:space="preserve">              10  PM9103-HOME-PHONE                  PIC 9(10). </t>
  </si>
  <si>
    <t xml:space="preserve">              10  PM9103-NUM-DEPENDENTS              PIC 9(02). </t>
  </si>
  <si>
    <t xml:space="preserve">              10  PM9103-ORIGINAL-PAR-SOC-SEC        PIC 9(09). </t>
  </si>
  <si>
    <t xml:space="preserve">              10  PM9103-ORIGINAL-PAR-NAME           PIC X(30). </t>
  </si>
  <si>
    <t xml:space="preserve">              10  PM9103-LINK-INFO. </t>
  </si>
  <si>
    <t xml:space="preserve">                15  PM9103-LINK-INFO-TABLE occurs 5 times.  </t>
  </si>
  <si>
    <t xml:space="preserve">                  20  PM9103-LINK-SOC-SEC            PIC 9(09). </t>
  </si>
  <si>
    <t xml:space="preserve">              10  PM9103-PRIOR-SOC-SEC               PIC 9(09). </t>
  </si>
  <si>
    <t xml:space="preserve">              10  PM9103-NEXT-SOC-SEC                PIC 9(09). </t>
  </si>
  <si>
    <t xml:space="preserve">              10  PM9103-HIST-OWN-DATE               PIC 9(08). </t>
  </si>
  <si>
    <t xml:space="preserve">              10  PM9103-HIST-SWITCH                 PIC X(01). </t>
  </si>
  <si>
    <t xml:space="preserve">            05  PM9103-ADDRESS. </t>
  </si>
  <si>
    <t>FEB04         10  PM9103-ADDR-LINES.</t>
  </si>
  <si>
    <t xml:space="preserve">                  15  PM9103-ADDR-LINE1              PIC X(35). </t>
  </si>
  <si>
    <t xml:space="preserve">                  15  PM9103-ADDR-LINE2              PIC X(15). </t>
  </si>
  <si>
    <t xml:space="preserve">              10  PM9103-CITY                        PIC X(20). </t>
  </si>
  <si>
    <t xml:space="preserve">              10  PM9103-STATE                       PIC X(02). </t>
  </si>
  <si>
    <t xml:space="preserve">              10  PM9103-ZIP                         PIC 9(05). </t>
  </si>
  <si>
    <t xml:space="preserve">              10  PM9103-ZIP-4                       PIC 9(04). </t>
  </si>
  <si>
    <t xml:space="preserve">            05  PM9103-ADDRESS-COUNTRY. </t>
  </si>
  <si>
    <t xml:space="preserve">              10  PM9103-COUNTRY-CODE                PIC X(03). </t>
  </si>
  <si>
    <t xml:space="preserve">              10  PM9103-HOME-LOCATION-CODE          PIC 9(05). </t>
  </si>
  <si>
    <t xml:space="preserve">              10  PM9103-FOREIGN-POSTAL-CODE         PIC X(10). </t>
  </si>
  <si>
    <t xml:space="preserve">              10  FILLER                             PIC X(01). </t>
  </si>
  <si>
    <t xml:space="preserve">            05  PM9103-EMAIL                         PIC X(64). </t>
  </si>
  <si>
    <t xml:space="preserve">            05  FILLER                               PIC X(36). </t>
  </si>
  <si>
    <t xml:space="preserve"> END</t>
  </si>
  <si>
    <t>If current participant record, counted deps in participant-dependent set; if history record, counted valid deps listed on the history record.</t>
  </si>
  <si>
    <t xml:space="preserve">              10  PM9103-DEPENDENT-COUNT             PIC 9(02). </t>
  </si>
  <si>
    <t xml:space="preserve">JUL04         10  PM9103-OLD-EMAIL. </t>
  </si>
  <si>
    <t xml:space="preserve">JUL04           15  PM9103-AGE                       PIC 9(03). </t>
  </si>
  <si>
    <t xml:space="preserve">JUL04           15  PM9103-AGE-BAND                  PIC X(02). </t>
  </si>
  <si>
    <t xml:space="preserve">JUL04           15  PM9103-AGENCY-BAND               PIC X(02). </t>
  </si>
  <si>
    <t xml:space="preserve">PM9104-EXTR PROC.   </t>
  </si>
  <si>
    <t xml:space="preserve">      *Monthly BES extract 2004-07-16   </t>
  </si>
  <si>
    <t xml:space="preserve">       01  PM9104-EXTRACT.  </t>
  </si>
  <si>
    <t xml:space="preserve">           03 PM9104-RECORD-HEADER. </t>
  </si>
  <si>
    <t xml:space="preserve">              10  PM9104-RESPONSIBLE-AGY-NUM         PIC 9(03). </t>
  </si>
  <si>
    <t xml:space="preserve">              10  PM9104-AGENCY-NUM                  PIC 9(03). </t>
  </si>
  <si>
    <t xml:space="preserve">              10  PM9104-PAYROLL-NUM                 PIC 9(03). </t>
  </si>
  <si>
    <t xml:space="preserve">              10  PM9104-RECORD-TYPE                 PIC 9(01). </t>
  </si>
  <si>
    <t xml:space="preserve">              10  PM9104-EXTRACT-DATE                PIC 9(08). </t>
  </si>
  <si>
    <t xml:space="preserve">              10  PM9104-EXTRACT-TYPE                PIC X(05). </t>
  </si>
  <si>
    <t xml:space="preserve">              10  PM9104-EXTRACT-CREATED-DATE        PIC 9(08). </t>
  </si>
  <si>
    <t xml:space="preserve">              10  PM9104-PAR-ID.</t>
  </si>
  <si>
    <t xml:space="preserve">                  15  PM9104-PERSON-NUM              PIC 9(09). </t>
  </si>
  <si>
    <t xml:space="preserve">              10  PM9104-PAR-SOC-SEC                 PIC 9(09). </t>
  </si>
  <si>
    <t xml:space="preserve">              10  PM9104-VRS-ACCT-NUM                PIC 9(09). </t>
  </si>
  <si>
    <t xml:space="preserve">              10  PM9104-COMPANY-NUM                 PIC 9(05). </t>
  </si>
  <si>
    <t xml:space="preserve">              10  PM9104-PLAN-NUM                    PIC 9(05). </t>
  </si>
  <si>
    <t xml:space="preserve">              10  PM9104-USE-PERSON-NUM              PIC 9(02). </t>
  </si>
  <si>
    <t xml:space="preserve">           03  PM9104-DATA. </t>
  </si>
  <si>
    <t xml:space="preserve">            05  PM9104-PERSON-NAME. </t>
  </si>
  <si>
    <t>PM9104-PAR-EMPLOYEE-STATUS</t>
  </si>
  <si>
    <t>PM9104-PAR-LEAVE-CODE</t>
  </si>
  <si>
    <t>PM9104-PAR-MONTHS-EXTEND</t>
  </si>
  <si>
    <t>PM9104-PAR-COBRA-RSN-CODE</t>
  </si>
  <si>
    <t>PM9104-PAR-COVERAGE-TYPE</t>
  </si>
  <si>
    <t>Field added 11/4/2003</t>
  </si>
  <si>
    <t>Field added 11/4/2003 for reporting purposes</t>
  </si>
  <si>
    <t>Same data as participant</t>
  </si>
  <si>
    <t>PMIS generated ID number</t>
  </si>
  <si>
    <t>If on Family Medical Leave Act Leave status.</t>
  </si>
  <si>
    <t>If participating in a leave sharing arrangement.</t>
  </si>
  <si>
    <t>Date this participant first received health benefits coverage.</t>
  </si>
  <si>
    <t>Date this participant started with the current plan</t>
  </si>
  <si>
    <t>Date this participant started the current membership level.</t>
  </si>
  <si>
    <t>Reason code last used to change this record.</t>
  </si>
  <si>
    <t>Short text description of the last change made to this record.</t>
  </si>
  <si>
    <t>Effective date of the last change to this record.</t>
  </si>
  <si>
    <t>Effective date of this snapshot of the BES database; this date is also used to determine the premium payment amounts.</t>
  </si>
  <si>
    <t>Employee Status</t>
  </si>
  <si>
    <t>Coverage Type (Membership)</t>
  </si>
  <si>
    <t>Numeric</t>
  </si>
  <si>
    <t>Screen</t>
  </si>
  <si>
    <t>Meaning</t>
  </si>
  <si>
    <t xml:space="preserve">S </t>
  </si>
  <si>
    <t>F</t>
  </si>
  <si>
    <t>R</t>
  </si>
  <si>
    <t>Retiree</t>
  </si>
  <si>
    <t>DM</t>
  </si>
  <si>
    <t>X</t>
  </si>
  <si>
    <t>Extended Coverage (COBRA)</t>
  </si>
  <si>
    <t>DS</t>
  </si>
  <si>
    <t>Ex</t>
  </si>
  <si>
    <t>Excluded from coverage (penalty)</t>
  </si>
  <si>
    <t>W</t>
  </si>
  <si>
    <t>Waived Coverage</t>
  </si>
  <si>
    <t>D</t>
  </si>
  <si>
    <t>VSDP LTD no Workers Comp</t>
  </si>
  <si>
    <t>Bill Premium (Retire-Premium-Code)</t>
  </si>
  <si>
    <t>LS</t>
  </si>
  <si>
    <t>Linked Spouse</t>
  </si>
  <si>
    <t>Direct Bill - Carriers bill participant</t>
  </si>
  <si>
    <t>LC</t>
  </si>
  <si>
    <t>Linked Child</t>
  </si>
  <si>
    <t>VRS Annuity - VRS collects premium</t>
  </si>
  <si>
    <t xml:space="preserve">SC </t>
  </si>
  <si>
    <t>Surviving Child</t>
  </si>
  <si>
    <t>SS</t>
  </si>
  <si>
    <t>Surviving Spouse</t>
  </si>
  <si>
    <t>Line of Duty - DOA pays entire premium</t>
  </si>
  <si>
    <t>B1</t>
  </si>
  <si>
    <t>BCBS Option I</t>
  </si>
  <si>
    <t>B2</t>
  </si>
  <si>
    <t>BCBS Option II</t>
  </si>
  <si>
    <t>KP</t>
  </si>
  <si>
    <t xml:space="preserve">Kaiser </t>
  </si>
  <si>
    <t>A65</t>
  </si>
  <si>
    <t>Advantage 65</t>
  </si>
  <si>
    <t>B2DV</t>
  </si>
  <si>
    <t>Option II Dental Vision</t>
  </si>
  <si>
    <t>65DV</t>
  </si>
  <si>
    <t>Adv 65 Dental Vision</t>
  </si>
  <si>
    <t>CovaCare Basic</t>
  </si>
  <si>
    <t>CovaCare Out of Network</t>
  </si>
  <si>
    <t>CovaCare Dental</t>
  </si>
  <si>
    <t>CovaCare Out of Network/Dental</t>
  </si>
  <si>
    <t>CovaCare Vision Hearing Dental</t>
  </si>
  <si>
    <t>Health Plans</t>
  </si>
  <si>
    <t>Code</t>
  </si>
  <si>
    <t>Description</t>
  </si>
  <si>
    <t>PayStatus</t>
  </si>
  <si>
    <t>STD-LTD Applies</t>
  </si>
  <si>
    <t>Not On Leave</t>
  </si>
  <si>
    <t>Paid</t>
  </si>
  <si>
    <t>Plain - Leave Without Pay</t>
  </si>
  <si>
    <t>Leave Without Pay</t>
  </si>
  <si>
    <t>Educational Leave With Pay</t>
  </si>
  <si>
    <t>Leave With Pay</t>
  </si>
  <si>
    <t>Suspension - Leave Without Pay</t>
  </si>
  <si>
    <t>Accumulated Leave With Pay</t>
  </si>
  <si>
    <t>Military - Leave Without Pay</t>
  </si>
  <si>
    <t>Mobility - Leave With Pay</t>
  </si>
  <si>
    <t>Layoff - Not Temporary - Leave Without Pay</t>
  </si>
  <si>
    <t>Layoff - Temporary - Leave Without Pay</t>
  </si>
  <si>
    <t>Personal - Leave Without Pay</t>
  </si>
  <si>
    <t>Short Term Disability - No Workers Comp - Leave With Pay</t>
  </si>
  <si>
    <t>Leave With Pay - VSDP</t>
  </si>
  <si>
    <t>Yes</t>
  </si>
  <si>
    <t xml:space="preserve">              10  PM9104-HIST-OWN-DATE               PIC 9(08). </t>
  </si>
  <si>
    <t xml:space="preserve">              10  PM9104-HIST-SWITCH                 PIC X(01). </t>
  </si>
  <si>
    <t xml:space="preserve">              10  FILLER                             PIC X(19). </t>
  </si>
  <si>
    <t xml:space="preserve">            05  PM9104-LAST-TRANSACTION-INFO.   </t>
  </si>
  <si>
    <t xml:space="preserve">              10  PM9104-SUBMIT-REASON               PIC 9(02). </t>
  </si>
  <si>
    <t xml:space="preserve">              10  PM9104-SUBMIT-REASON-TEXT          PIC X(15). </t>
  </si>
  <si>
    <t xml:space="preserve">              10  PM9104-SUBMIT-DATE                 PIC 9(08). </t>
  </si>
  <si>
    <t>Persons in agency 007 are the responsibility of the last employing agency, so if(Agency=007, LastAgency, Agency)</t>
  </si>
  <si>
    <t>Helps to distinguish data sets</t>
  </si>
  <si>
    <t>System generated number to be used in place of the social security number</t>
  </si>
  <si>
    <t>Now all use the Person-num</t>
  </si>
  <si>
    <t>PM9103-NEXT-PLAN-NUM</t>
  </si>
  <si>
    <t>PM9103-NEXT-COVERAGE-TYPE</t>
  </si>
  <si>
    <t>Membership Level effective on the day after this extract</t>
  </si>
  <si>
    <t>PM9103-NEXT-EMPL-STATUS</t>
  </si>
  <si>
    <t>Employee Status effective on the day after this extract</t>
  </si>
  <si>
    <t>PM9103-NEXT-LEAVE-CODE</t>
  </si>
  <si>
    <t>PM9103-NEXT-MEDICARE</t>
  </si>
  <si>
    <t>PM9103-NEXT-AGY</t>
  </si>
  <si>
    <t>PM9103-NEXT-PR</t>
  </si>
  <si>
    <t>PM9103-NEXT-TERM-DATE</t>
  </si>
  <si>
    <t>PM9103-NEXT-PREMIUM-CODE</t>
  </si>
  <si>
    <t>PM9103-MEDICARE-BEGIN-DATE</t>
  </si>
  <si>
    <t>When the participant enrolled in a medicare plan</t>
  </si>
  <si>
    <t>PM9103-MEDD-DISENROLL-DATE</t>
  </si>
  <si>
    <t>If once in a Med D Plan, the date the person left Med D coverage</t>
  </si>
  <si>
    <t>PM9103-ON-MEDD-LIST</t>
  </si>
  <si>
    <t>Flag 0 if never in a MedD plan, 1 if currently in a MedD plan, 2 if formerly in a MedD plan</t>
  </si>
  <si>
    <t>PM9103-NEXT-REASON</t>
  </si>
  <si>
    <t>Reason code for the upcoming change to this record</t>
  </si>
  <si>
    <t>PM9103-NEXT-REASON-TEXT</t>
  </si>
  <si>
    <t>Text explanation of the upcoming change to the record</t>
  </si>
  <si>
    <t>PM9103-NEXT-SUBMIT-DATE</t>
  </si>
  <si>
    <t>Effective date of the next change this record is scheduled to undergo</t>
  </si>
  <si>
    <t>Obsolete - The old IVR system posted this number upon successful completion of a change.</t>
  </si>
  <si>
    <t>PM9103-PREM-CREDIT</t>
  </si>
  <si>
    <t>PM9103-NEXT-MRA</t>
  </si>
  <si>
    <t>The dollar amount of the MRA account effective on the next day</t>
  </si>
  <si>
    <t>no implied decimals</t>
  </si>
  <si>
    <t>PM9103-NEXT-DCA</t>
  </si>
  <si>
    <t>The dollar amount of the DCA account effective on the next day</t>
  </si>
  <si>
    <t>2 implied decimals, but system insists on dollar amounts only.  Ignore this field if the next field is not a current year.</t>
  </si>
  <si>
    <t>PM9103-NEXT-MRA-BEGIN</t>
  </si>
  <si>
    <t>Begin date of the MRA account effective the day after this extract</t>
  </si>
  <si>
    <t>PM9103-NEXT-DCA-BEGIN</t>
  </si>
  <si>
    <t>Same as above except this is DCA account</t>
  </si>
  <si>
    <t>PM9103-MEDICARE-HIC-NUM</t>
  </si>
  <si>
    <t>Field to put in segment REF*F6</t>
  </si>
  <si>
    <t>Useful for Medco only</t>
  </si>
  <si>
    <t>up to 5 link ssn's - now from database area PARTICIPANT-ORIG</t>
  </si>
  <si>
    <t>PM9103-MAIL-ERROR-CODE</t>
  </si>
  <si>
    <t>Source PAR-PCP-CODE, load from PARTICIPANT record only</t>
  </si>
  <si>
    <t>Second line of the street address, normally the PO Box</t>
  </si>
  <si>
    <t>PM9103-ADDR-USPS-VERIFIED</t>
  </si>
  <si>
    <t>Source PAR-ADDR-USPS-VERIFIED</t>
  </si>
  <si>
    <t xml:space="preserve">      *Monthly BES extract 2008-04-22   </t>
  </si>
  <si>
    <t xml:space="preserve">              10  PM9103-NEXT-PLAN-NUM               PIC 9(05). </t>
  </si>
  <si>
    <t xml:space="preserve">              10  PM9103-NEXT-COVERAGE-TYPE          PIC 9(02). </t>
  </si>
  <si>
    <t xml:space="preserve">              10  PM9103-NEXT-EMPL-STATUS            PIC 9(02). </t>
  </si>
  <si>
    <t xml:space="preserve">              10  PM9103-NEXT-LEAVE-CODE             PIC 9(02). </t>
  </si>
  <si>
    <t xml:space="preserve">              10  PM9103-NEXT-MEDICARE               PIC 9(02). </t>
  </si>
  <si>
    <t xml:space="preserve">              10  PM9103-NEXT-AGY                    PIC 9(03). </t>
  </si>
  <si>
    <t xml:space="preserve">              10  PM9103-NEXT-PR                     PIC 9(03). </t>
  </si>
  <si>
    <t xml:space="preserve">              10  PM9103-NEXT-TERM-DATE              PIC 9(08). </t>
  </si>
  <si>
    <t xml:space="preserve">              10  PM9103-NEXT-PREMIUM-CODE           PIC 9(02). </t>
  </si>
  <si>
    <t xml:space="preserve">              10  PM9103-MEDICARE-BEGIN-DATE         PIC 9(08). </t>
  </si>
  <si>
    <t xml:space="preserve">              10  PM9103-MEDD-DISENROLL-DATE         PIC 9(08). </t>
  </si>
  <si>
    <t xml:space="preserve">              10  PM9103-ON-MEDD-LIST                PIC 9(01). </t>
  </si>
  <si>
    <t xml:space="preserve">              10  FILLER                             PIC X(11). </t>
  </si>
  <si>
    <t xml:space="preserve">              10  PM9103-NEXT-REASON                 PIC 9(02). </t>
  </si>
  <si>
    <t xml:space="preserve">              10  PM9103-NEXT-REASON-TEXT            PIC X(15). </t>
  </si>
  <si>
    <t xml:space="preserve">              10  PM9103-NEXT-SUBMIT-DATE            PIC 9(08). </t>
  </si>
  <si>
    <t xml:space="preserve">APR08         10  PM9103-PREM-CREDIT                 PIC 9(04). </t>
  </si>
  <si>
    <t xml:space="preserve">APR08         10  PM9103-NEXT-MRA                    PIC 9(05). </t>
  </si>
  <si>
    <t xml:space="preserve">APR08         10  PM9103-NEXT-DCA                    PIC 9(05). </t>
  </si>
  <si>
    <t xml:space="preserve">              10  PM9103-NEXT-MRA-BEGIN              PIC 9(08). </t>
  </si>
  <si>
    <t xml:space="preserve">              10  PM9103-NEXT-DCA-BEGIN              PIC 9(08). </t>
  </si>
  <si>
    <t xml:space="preserve">              10  FILLER                             PIC X(1).  </t>
  </si>
  <si>
    <t xml:space="preserve">OCT05           15  PM9103-MEDICARE-HIC-NUM          PIC X(17). </t>
  </si>
  <si>
    <t xml:space="preserve">JUL04           15  FILLER                           PIC X(16). </t>
  </si>
  <si>
    <t xml:space="preserve">JAN06         10  PM9103-MAIL-ERROR-CODE             PIC X(06). </t>
  </si>
  <si>
    <t xml:space="preserve">              10  FILLER                             PIC X(12). </t>
  </si>
  <si>
    <t xml:space="preserve">              10  PM9103-ADDR-USPS-VERIFIED          PIC X(01). </t>
  </si>
  <si>
    <t xml:space="preserve">For Retirees, the last agency the retiree was working for.  </t>
  </si>
  <si>
    <t xml:space="preserve">LstAgy-SpArrgmnt - Last Agency </t>
  </si>
  <si>
    <t>has a special arrangement</t>
  </si>
  <si>
    <t>PM9104-CONFIRMATION-NUM</t>
  </si>
  <si>
    <t>PM9104-SUSPENSE-RECORDS</t>
  </si>
  <si>
    <t>Actual Agency number</t>
  </si>
  <si>
    <t>Payroll number or subagency group</t>
  </si>
  <si>
    <t>Len</t>
  </si>
  <si>
    <t>PM9103-PERSON-NUM alias PM9103-ID X(9)</t>
  </si>
  <si>
    <t>PM9103-PM4175-SORT-KEY</t>
  </si>
  <si>
    <t>Reason code for sorting in PM4175</t>
  </si>
  <si>
    <t>Agencies need to focus on participants with bill premium = 06</t>
  </si>
  <si>
    <t>We use two character country abbrev.</t>
  </si>
  <si>
    <t>Alias PM9104-PAR-ID X(9)</t>
  </si>
  <si>
    <t>PM9104-PM4175-SORT-KEY</t>
  </si>
  <si>
    <t>Reason code used to sort in PM4175</t>
  </si>
  <si>
    <t>not particularly useful</t>
  </si>
  <si>
    <t>Should always be blank for active D-H-O record</t>
  </si>
  <si>
    <t>PM9104-ADDR-LINE1</t>
  </si>
  <si>
    <t>PM9104-ADDR-LINE2</t>
  </si>
  <si>
    <t>PM9104-CITY</t>
  </si>
  <si>
    <t>PM9104-STATE</t>
  </si>
  <si>
    <t>PM9104-ZIP</t>
  </si>
  <si>
    <t>PM9104-ZIP-4</t>
  </si>
  <si>
    <t>PM9104-COUNTRY-CODE</t>
  </si>
  <si>
    <t>PM9104-HOME-LOCATION-CODE</t>
  </si>
  <si>
    <t>PM9104-FOREIGN-POSTAL-CODE</t>
  </si>
  <si>
    <t xml:space="preserve">PM9104-AGE </t>
  </si>
  <si>
    <t>PM9104-AGE-BAND</t>
  </si>
  <si>
    <t>PM9104-AGENCY-BAND</t>
  </si>
  <si>
    <t>2=Dependent</t>
  </si>
  <si>
    <t>End</t>
  </si>
  <si>
    <t xml:space="preserve">              10  PM9104-FOREIGN-POSTAL-CODE         PIC X(10). </t>
  </si>
  <si>
    <t xml:space="preserve">            05  FILLER                               PIC X(100).</t>
  </si>
  <si>
    <t>New V=Void, Y-Pink 1/21/05 now that we keep in history trx that have been suspense deleted.  Should never show on an extract.</t>
  </si>
  <si>
    <t>A=Under 5; B=5-9….T=95-99;U=&gt;100</t>
  </si>
  <si>
    <t>PM9103-MID-INIT</t>
  </si>
  <si>
    <t>PM9103-SEC-INIT</t>
  </si>
  <si>
    <t>PM9103-NAME-SUFFIX</t>
  </si>
  <si>
    <t>PM9103-NAME-PREFIX-CODE</t>
  </si>
  <si>
    <t>PM9103-EMPLOYEE-STATUS</t>
  </si>
  <si>
    <t>PM9103-LEAVE-CODE</t>
  </si>
  <si>
    <t>PM9103-MONTHS-EXTEND</t>
  </si>
  <si>
    <t>PM9103-COBRA-RSN-CODE</t>
  </si>
  <si>
    <t>PM9103-COVERAGE-TYPE</t>
  </si>
  <si>
    <t>PM9103-MEDICARE-STATUS</t>
  </si>
  <si>
    <t>PM9103-FACULTY-CONTRACT</t>
  </si>
  <si>
    <t>PM9103-RETIRE-LAST-AGENCY-NUM</t>
  </si>
  <si>
    <t>PM9103-AGY-SUBDIV</t>
  </si>
  <si>
    <t>PM9103-AGY-ADDR-AGENCY-CODE</t>
  </si>
  <si>
    <t>Start</t>
  </si>
  <si>
    <t>Definition</t>
  </si>
  <si>
    <t>Field Name</t>
  </si>
  <si>
    <t>PM9103-RESPONSIBLE-AGY-NUM</t>
  </si>
  <si>
    <t>PM9103-AGENCY-NUM</t>
  </si>
  <si>
    <t>PM9103-PAYROLL-NUM</t>
  </si>
  <si>
    <t>PM9103-RECORD-TYPE</t>
  </si>
  <si>
    <t>PM9103-EXTRACT-AS-OF-DATE</t>
  </si>
  <si>
    <t>PM9103-EXTRACT-TYPE</t>
  </si>
  <si>
    <t>PM9103-EXTRACT-CREATED-DATE</t>
  </si>
  <si>
    <t>PM9103-SOC-SEC</t>
  </si>
  <si>
    <t>PM9103-VRS-ACCT-NUM</t>
  </si>
  <si>
    <t>PM9103-COMPANY-NUM</t>
  </si>
  <si>
    <t>PM9103-PLAN-NUM</t>
  </si>
  <si>
    <t>FILLER</t>
  </si>
  <si>
    <t>PM9103-LAST-NAME</t>
  </si>
  <si>
    <t>PM9103-FIRST-NAME</t>
  </si>
  <si>
    <t>ACC0</t>
  </si>
  <si>
    <t>ACC1</t>
  </si>
  <si>
    <t>ACC2</t>
  </si>
  <si>
    <t>ACC3</t>
  </si>
  <si>
    <t>ACC4</t>
  </si>
  <si>
    <t>ACC5</t>
  </si>
  <si>
    <t>no medicare</t>
  </si>
  <si>
    <t>Y</t>
  </si>
  <si>
    <t>on medicare</t>
  </si>
  <si>
    <t>E</t>
  </si>
  <si>
    <t>Exempt from medicare</t>
  </si>
  <si>
    <t>Date and time of the last personnel transaction that affected this benefit record.</t>
  </si>
  <si>
    <t>The last transaction processed by the personnel system that affected this benefit record.</t>
  </si>
  <si>
    <t>The last BES transaction that affected this record</t>
  </si>
  <si>
    <t>Date and time of the last BES transaction that affected this benefit record.</t>
  </si>
  <si>
    <t>Terminal ID last used to change this record.</t>
  </si>
  <si>
    <t>Keyer of the last change to this record.</t>
  </si>
  <si>
    <t>If not blank, this is a history record that has been flagged later to be incorrect.  Do not rely on this record, it has been "pinked out" on the BES screen.</t>
  </si>
  <si>
    <t>The number of "suspense" records for this participant we had to skip over to get a record "as of" this run's EXTRACT-AS-OF-DATE.</t>
  </si>
  <si>
    <t>The participant's share of the health benefit cost.</t>
  </si>
  <si>
    <t>The state's share of the health benefit cost</t>
  </si>
  <si>
    <t>The "Bill Premium" code - how the premium is paid or collected.</t>
  </si>
  <si>
    <t>Is the premium collected before tax (01=Y) or after taxes (00=N).</t>
  </si>
  <si>
    <t>Screen or alpha code for the health plan.</t>
  </si>
  <si>
    <t>Effective date of the participant's most recent medical flexible reimbursement account.</t>
  </si>
  <si>
    <t>Ending date of the participant's most recent medical flexible reimbursement account.</t>
  </si>
  <si>
    <t>How many payrolls the employee is scheduled to receive this year.</t>
  </si>
  <si>
    <t>Special case: 19 means 18, but shows as 18B on the screen.  18 shows as 18A.  This is to distinguish when the 18 payrolls start.</t>
  </si>
  <si>
    <t>Y to distinguish PMIS vs non-PMIS employees.</t>
  </si>
  <si>
    <t>M = Male; F = Female</t>
  </si>
  <si>
    <t>Participant's date of birth</t>
  </si>
  <si>
    <t>Daytime or work phone number with area code</t>
  </si>
  <si>
    <t>Participant's BES email address.</t>
  </si>
  <si>
    <t>Number of dependents</t>
  </si>
  <si>
    <t>For retirees, the SSN of the person who is originally responsible for the health coverage eligibility.</t>
  </si>
  <si>
    <t>Helpful for Linked and surviving spouses and children.</t>
  </si>
  <si>
    <t>The name of the original participant; could be same person as the participant.</t>
  </si>
  <si>
    <t>Same as above 3 fields, only for the daycare or dependent care flexible reimbursement account.</t>
  </si>
  <si>
    <t>System holds up to 5 SSN's of linked persons on this database</t>
  </si>
  <si>
    <t xml:space="preserve">Not currently implemented.   </t>
  </si>
  <si>
    <t>Should always be blank for active Participant record</t>
  </si>
  <si>
    <t>First line of the street address</t>
  </si>
  <si>
    <t>City</t>
  </si>
  <si>
    <t>State; XX if foreign country</t>
  </si>
  <si>
    <t>Main Zip code</t>
  </si>
  <si>
    <t>Four digit Zip code extension</t>
  </si>
  <si>
    <t>Not currently implemented</t>
  </si>
  <si>
    <t>The participant's SSN for this dependent</t>
  </si>
  <si>
    <t>Dependent fields 1-3 and 5-12 are copied from the participant record.</t>
  </si>
  <si>
    <t>Dependent's last name</t>
  </si>
  <si>
    <t>Not implemented yet.</t>
  </si>
  <si>
    <t>00 = Not a student, 01 = a student</t>
  </si>
  <si>
    <t>Same codes as participant</t>
  </si>
  <si>
    <t>Date health benefits started for this dependent.</t>
  </si>
  <si>
    <t>M = Male, F = Female</t>
  </si>
  <si>
    <t>Date of Dependent's birth</t>
  </si>
  <si>
    <t>PM9103-USE-PERSON-NUM</t>
  </si>
  <si>
    <t>00=NO; 01=use the Person-Num field instead of the SSN</t>
  </si>
  <si>
    <t>PM9104-USE-PERSON-NUM</t>
  </si>
  <si>
    <t>PM9104-PERSON-NUM</t>
  </si>
  <si>
    <t>PQ</t>
  </si>
  <si>
    <t>PMIS</t>
  </si>
  <si>
    <t>Pmis/Non-Pmis</t>
  </si>
  <si>
    <t>NonPMIS</t>
  </si>
  <si>
    <t>NF</t>
  </si>
  <si>
    <t>Pmis Employee Full Time</t>
  </si>
  <si>
    <t>NonPmis Employee Full Time</t>
  </si>
  <si>
    <t>NQ</t>
  </si>
  <si>
    <t xml:space="preserve">NonPmis 32+ Hour Employee </t>
  </si>
  <si>
    <t>PMIS 32+ Hour Employee</t>
  </si>
  <si>
    <t>PP</t>
  </si>
  <si>
    <t>NP</t>
  </si>
  <si>
    <t>PE</t>
  </si>
  <si>
    <t>NE</t>
  </si>
  <si>
    <t>PMIS 20 Hour Employee</t>
  </si>
  <si>
    <t>Non-PMIS 20 Hour Employee</t>
  </si>
  <si>
    <t>PMIS Excluded Employee</t>
  </si>
  <si>
    <t>NonPMIS Excluded Employee</t>
  </si>
  <si>
    <t>PMIS generated ID number for the Participant of this dependent</t>
  </si>
  <si>
    <t xml:space="preserve">PM9103-AGE </t>
  </si>
  <si>
    <t>PM9103-AGENCY-BAND</t>
  </si>
  <si>
    <t>PM9103-AGE-BAND</t>
  </si>
  <si>
    <t>Age as of the date of this extract in years</t>
  </si>
  <si>
    <t>Age Groupings for statistical analysis</t>
  </si>
  <si>
    <t>Agency Groupings for statistical analysis</t>
  </si>
  <si>
    <t>Agency number of the responsible agency for this record.  Usually the same as the next field.</t>
  </si>
  <si>
    <t>OHB use only</t>
  </si>
  <si>
    <t>Part-Time In Lieu of Layoff</t>
  </si>
  <si>
    <t>Layoff - Unknown</t>
  </si>
  <si>
    <t>Mail code for Agy, not implemented yet.</t>
  </si>
  <si>
    <t>Who the dependent is in relation to the participant.</t>
  </si>
  <si>
    <t>Disability of a dependent is determined by application to the health plan and medical review.  Does not apply to spouses.</t>
  </si>
  <si>
    <t>The remaining fields have the same meaning as the corresponding PM9103 fields.</t>
  </si>
  <si>
    <t>After 1/1/2004, this field holds the per pay amount that goes into the medical flexible reimbursement account.  Before then, this was the annual amount.</t>
  </si>
  <si>
    <t>PM9104-PAR-LAST-NAME</t>
  </si>
  <si>
    <t>PM9104-PAR-FIRST-NAME</t>
  </si>
  <si>
    <t>PM9104-PAR-MID-INIT</t>
  </si>
  <si>
    <t>PM9104-PAR-SEC-INIT</t>
  </si>
  <si>
    <t>PM9104-PAR-NAME-SUFFIX</t>
  </si>
  <si>
    <t>FMLA - Leave With Pay</t>
  </si>
  <si>
    <t>Medical - Leave With Pay</t>
  </si>
  <si>
    <t>Military - Leave With Pay</t>
  </si>
  <si>
    <t>Personal - Leave With Pay</t>
  </si>
  <si>
    <t>Pre-Disciplinary - Leave With Pay</t>
  </si>
  <si>
    <t>Pre-Layoff - Leave With Pay</t>
  </si>
  <si>
    <t>Suspension - Leave With Pay</t>
  </si>
  <si>
    <t>Workers Comp - Leave With Pay</t>
  </si>
  <si>
    <t>Terminated</t>
  </si>
  <si>
    <t>… the current Agency-Group number.</t>
  </si>
  <si>
    <t>… the current employee status.</t>
  </si>
  <si>
    <t>… the current bill premium status.</t>
  </si>
  <si>
    <t>If on leave, the date the leave is effective.</t>
  </si>
  <si>
    <t>If on leave, the date the leave ended or is scheduled to end.</t>
  </si>
  <si>
    <t>Date the form was received by the benefits administrator who made the last change.</t>
  </si>
  <si>
    <t>Date of the event that caused the last change, birthdate of a newborn, for example.</t>
  </si>
  <si>
    <t>Medicare Status</t>
  </si>
  <si>
    <t xml:space="preserve">              10  PM9103-PERSON-PAYS                 PIC 9(05). </t>
  </si>
  <si>
    <t xml:space="preserve">              10  PM9103-STATE-PAYS                  PIC 9(05). </t>
  </si>
  <si>
    <t xml:space="preserve">              10  PM9103-RETIRE-PLAN-PREMIUM         PIC 9(02). </t>
  </si>
  <si>
    <t xml:space="preserve">              10  PM9103-PREMIUM-CONVERSION          PIC 9(02). </t>
  </si>
  <si>
    <t xml:space="preserve">              10  PM9103-PLAN-ALPHA                  PIC X(04). </t>
  </si>
  <si>
    <t xml:space="preserve">              10  PM9103-BUNDLE-COVERAGE             PIC 9(01). </t>
  </si>
  <si>
    <t xml:space="preserve">              10  PM9103-DMO                         PIC 9(01). </t>
  </si>
  <si>
    <t xml:space="preserve">              10  FILLER                             PIC X(14). </t>
  </si>
  <si>
    <t xml:space="preserve">            05  PM9103-FLEX-INFO.   </t>
  </si>
  <si>
    <t xml:space="preserve">              10  PM9103-MED-REIM-ANNUAL-AMT         PIC 9(05)V99.  </t>
  </si>
  <si>
    <t xml:space="preserve">              10  PM9103-MED-REIM-ANNUAL-BEG         PIC 9(08). </t>
  </si>
  <si>
    <t xml:space="preserve">              10  PM9103-MED-REIM-ANNUAL-END         PIC 9(08). </t>
  </si>
  <si>
    <t xml:space="preserve">              10  PM9103-DEP-CARE-ANNUAL-AMT         PIC 9(05)V99.  </t>
  </si>
  <si>
    <t xml:space="preserve">PM9103-EXTR PROC.   </t>
  </si>
  <si>
    <t xml:space="preserve">       01  PM9103-EXTRACT.  </t>
  </si>
  <si>
    <t xml:space="preserve">           03 PM9103-RECORD-HEADER. </t>
  </si>
  <si>
    <t xml:space="preserve">              10  PM9103-RESPONSIBLE-AGY-NUM         PIC 9(03). </t>
  </si>
  <si>
    <t xml:space="preserve">              10  PM9103-AGENCY-NUM                  PIC 9(03). </t>
  </si>
  <si>
    <t>PM9103-DEPENDENT-COUNT</t>
  </si>
  <si>
    <t>Added 8/5/2004</t>
  </si>
  <si>
    <t>CCare Basic</t>
  </si>
  <si>
    <t>CCare OON</t>
  </si>
  <si>
    <t>CCare ExpD</t>
  </si>
  <si>
    <t>CCare OON+ExpD</t>
  </si>
  <si>
    <t>CCare VH+ExpD</t>
  </si>
  <si>
    <t>CCare O+VH+ExpD</t>
  </si>
  <si>
    <t>Cova HighDeduct</t>
  </si>
  <si>
    <t>BC/BS Option 2</t>
  </si>
  <si>
    <t>BC/BS Option 1</t>
  </si>
  <si>
    <t xml:space="preserve">              10  PM9103-VRS-ACCT-NUM                PIC 9(09). </t>
  </si>
  <si>
    <t>Future codes for Ms, Dr etc</t>
  </si>
  <si>
    <t>Address related field</t>
  </si>
  <si>
    <t>1=Participant</t>
  </si>
  <si>
    <t>Saves a step for BES-VRS recon - IF(OriginalParSSN&gt;0, OriginalParSSN,Par-SSN)</t>
  </si>
  <si>
    <t>Notes</t>
  </si>
  <si>
    <t>To distinguish redone or retro data sets</t>
  </si>
  <si>
    <t>A/N</t>
  </si>
  <si>
    <t>N</t>
  </si>
  <si>
    <t xml:space="preserve"> A</t>
  </si>
  <si>
    <t>A</t>
  </si>
  <si>
    <t>We will never use decimals</t>
  </si>
  <si>
    <t>PM9103-TERMINATE-DATE</t>
  </si>
  <si>
    <t>PM9103-BENEFITS-BEGIN-DATE</t>
  </si>
  <si>
    <t>PM9103-CARRIER-BEGIN-DATE</t>
  </si>
  <si>
    <t>PM9103-COV-TYPE-BEGIN-DATE</t>
  </si>
  <si>
    <t>PM9103-AGY-GROUP-BEGIN-DATE</t>
  </si>
  <si>
    <t>PM9103-EMPL-STATUS-BEGIN-DATE</t>
  </si>
  <si>
    <t>PM9103-PREMIUM-BEGIN-DATE</t>
  </si>
  <si>
    <t>PM9103-LEAVE-EFFT-DATE</t>
  </si>
  <si>
    <t>PM9103-LEAVE-RETN-DATE</t>
  </si>
  <si>
    <t>PM9103-SUBMIT-REASON</t>
  </si>
  <si>
    <t>PM9103-SUBMIT-REASON-TEXT</t>
  </si>
  <si>
    <t>PM9103-SUBMIT-DATE</t>
  </si>
  <si>
    <t>PM9103-RECEIVE-DATE</t>
  </si>
  <si>
    <t>PM9103-EVENT-DATE</t>
  </si>
  <si>
    <t>PM9103-PMIS-TRANS-CODE</t>
  </si>
  <si>
    <t>PM9103-PMIS-TRANS-DATE</t>
  </si>
  <si>
    <t>PM9103-PMIS-TRANS-TIME</t>
  </si>
  <si>
    <t>PM9103-LAST-TRANS-CODE</t>
  </si>
  <si>
    <t>PM9103-LAST-TRANS-DATE</t>
  </si>
  <si>
    <t>PM9103-LAST-TRANS-TIME</t>
  </si>
  <si>
    <t>PM9103-LAST-TRANS-TERMID</t>
  </si>
  <si>
    <t>PM9103-LAST-TRANS-OPERATOR</t>
  </si>
  <si>
    <t>PM9103-INCORRECT-UPDATE</t>
  </si>
  <si>
    <t>PM9103-CONFIRMATION-NUM</t>
  </si>
  <si>
    <t>PM9103-VALIDATION</t>
  </si>
  <si>
    <t>PM9103-SUSPENSE-RECORDS</t>
  </si>
  <si>
    <t>PM9103-PERSON-PAYS</t>
  </si>
  <si>
    <t>PM9103-STATE-PAYS</t>
  </si>
  <si>
    <t>PM9103-RETIRE-PLAN-PREMIUM</t>
  </si>
  <si>
    <t>PM9103-PREMIUM-CONVERSION</t>
  </si>
  <si>
    <t>PM9103-PLAN-ALPHA</t>
  </si>
  <si>
    <t>PM9103-DMO</t>
  </si>
  <si>
    <t>PM9103-MED-REIM-ANNUAL-AMT</t>
  </si>
  <si>
    <t>PM9103-MED-REIM-ANNUAL-BEG</t>
  </si>
  <si>
    <t>PM9103-MED-REIM-ANNUAL-END</t>
  </si>
  <si>
    <t>PM9103-DEP-CARE-ANNUAL-AMT</t>
  </si>
  <si>
    <t>PM9103-DEP-CARE-ANNUAL-BEG</t>
  </si>
  <si>
    <t>PM9103-DEP-CARE-ANNUAL-END</t>
  </si>
  <si>
    <t>PM9103-PAY-SCHEDULE</t>
  </si>
  <si>
    <t>PM9103-EMPLOYEE-RECORD-FOUND</t>
  </si>
  <si>
    <t>PM9103-SEX</t>
  </si>
  <si>
    <t>PM9103-BIRTHDATE</t>
  </si>
  <si>
    <t>PM9103-DAY-PHONE</t>
  </si>
  <si>
    <t>PM9103-HOME-PHONE</t>
  </si>
  <si>
    <t>PM9103-EMAIL</t>
  </si>
  <si>
    <t>PM9103-NUM-DEPENDENTS</t>
  </si>
  <si>
    <t>PM9103-ORIGINAL-PAR-SOC-SEC</t>
  </si>
  <si>
    <t>PM9103-POWER-OF-ATTORNEY</t>
  </si>
  <si>
    <t>AN</t>
  </si>
  <si>
    <t>CHD</t>
  </si>
  <si>
    <t>COVA High Deductible Plan</t>
  </si>
  <si>
    <t>51-99</t>
  </si>
  <si>
    <t>04</t>
  </si>
  <si>
    <t>Mcare + Family</t>
  </si>
  <si>
    <t>Agency Payroll</t>
  </si>
  <si>
    <t>08</t>
  </si>
  <si>
    <t>Unpaid Premium</t>
  </si>
  <si>
    <t xml:space="preserve">              10  PM9103-PAYROLL-NUM                 PIC 9(03). </t>
  </si>
  <si>
    <t xml:space="preserve">              10  PM9103-RECORD-TYPE                 PIC 9(01). </t>
  </si>
  <si>
    <t xml:space="preserve">              10  PM9103-EXTRACT-AS-OF-DATE          PIC 9(08). </t>
  </si>
  <si>
    <t xml:space="preserve">              10  PM9103-EXTRACT-TYPE                PIC X(05). </t>
  </si>
  <si>
    <t xml:space="preserve">              10  PM9103-EXTRACT-CREATED-DATE        PIC 9(08). </t>
  </si>
  <si>
    <t xml:space="preserve">              10  PM9103-ID.</t>
  </si>
  <si>
    <t xml:space="preserve">                  15  PM9103-PERSON-NUM              PIC 9(09). </t>
  </si>
  <si>
    <t xml:space="preserve">              10  PM9103-SOC-SEC                     PIC 9(09). </t>
  </si>
  <si>
    <t>65MO</t>
  </si>
  <si>
    <t>MODV</t>
  </si>
  <si>
    <t>Advantage 65 Medical Only</t>
  </si>
  <si>
    <t>Adv65 - MedOnly</t>
  </si>
  <si>
    <t xml:space="preserve">Adv65-MO-D/V </t>
  </si>
  <si>
    <t>Pre-Adopt Male (obsolete)</t>
  </si>
  <si>
    <t>Pre-Adopt Female (obsolete)</t>
  </si>
  <si>
    <t xml:space="preserve">              10  PM9103-PAY-SCHEDULE                PIC 9(02). </t>
  </si>
  <si>
    <t xml:space="preserve">              10  PM9103-EMPLOYEE-RECORD-FOUND       PIC X(01). </t>
  </si>
  <si>
    <t xml:space="preserve">            05  PM9103-PERSONAL-INFO.   </t>
  </si>
  <si>
    <t xml:space="preserve">              10  PM9103-SEX                         PIC X(01). </t>
  </si>
  <si>
    <t>PM9104-PAR-NAME-PREFIX-CODE</t>
  </si>
  <si>
    <t>Participant's first name</t>
  </si>
  <si>
    <t>Participant's middle initial</t>
  </si>
  <si>
    <t>Participant's second initial</t>
  </si>
  <si>
    <t>Participant's suffix, Jr., etc</t>
  </si>
  <si>
    <t>Participant's last name</t>
  </si>
  <si>
    <t>Fields added 11/4/2003</t>
  </si>
  <si>
    <t/>
  </si>
  <si>
    <t>Other Male</t>
  </si>
  <si>
    <t>Other Female</t>
  </si>
  <si>
    <t xml:space="preserve">Son   </t>
  </si>
  <si>
    <t>PM</t>
  </si>
  <si>
    <t>SD</t>
  </si>
  <si>
    <t>PF</t>
  </si>
  <si>
    <t>OM</t>
  </si>
  <si>
    <t>OF</t>
  </si>
  <si>
    <t xml:space="preserve">Stepson </t>
  </si>
  <si>
    <t xml:space="preserve">Daughter </t>
  </si>
  <si>
    <t xml:space="preserve">Stepdaughter </t>
  </si>
  <si>
    <t>Relationship Codes</t>
  </si>
  <si>
    <t>PM9103-ORIGINAL-PAR-NAME</t>
  </si>
  <si>
    <t>PM9103-LINK-SOC-SEC(1)</t>
  </si>
  <si>
    <t>PM9103-LINK-SOC-SEC(2)</t>
  </si>
  <si>
    <t>PM9103-LINK-SOC-SEC(3)</t>
  </si>
  <si>
    <t>PM9103-LINK-SOC-SEC(4)</t>
  </si>
  <si>
    <t>PM9103-LINK-SOC-SEC(5)</t>
  </si>
  <si>
    <t>PM9103-PRIOR-SOC-SEC</t>
  </si>
  <si>
    <t>PM9103-NEXT-SOC-SEC</t>
  </si>
  <si>
    <t>PM9103-HIST-OWN-DATE</t>
  </si>
  <si>
    <t>PM9103-HIST-SWITCH</t>
  </si>
  <si>
    <t>PM9103-ADDR-LINE1</t>
  </si>
  <si>
    <t>PM9103-ADDR-LINE2</t>
  </si>
  <si>
    <t>PM9103-CITY</t>
  </si>
  <si>
    <t>PM9103-STATE</t>
  </si>
  <si>
    <t>PM9103-ZIP</t>
  </si>
  <si>
    <t>PM9103-ZIP-4</t>
  </si>
  <si>
    <t>PM9103-COUNTRY-CODE</t>
  </si>
  <si>
    <t>PM9103-HOME-LOCATION-CODE</t>
  </si>
  <si>
    <t>PM9103-FOREIGN-POSTAL-CODE</t>
  </si>
  <si>
    <t>PM9104-RESPONSIBLE-AGY-NUM</t>
  </si>
  <si>
    <t>PM9104-AGENCY-NUM</t>
  </si>
  <si>
    <t>PM9104-PAYROLL-NUM</t>
  </si>
  <si>
    <t>PM9104-RECORD-TYPE</t>
  </si>
  <si>
    <t>PM9104-EXTRACT-DATE</t>
  </si>
  <si>
    <t>PM9104-EXTRACT-TYPE</t>
  </si>
  <si>
    <t>PM9104-EXTRACT-CREATED-DATE</t>
  </si>
  <si>
    <t>PM9104-PAR-SOC-SEC</t>
  </si>
  <si>
    <t>PM9104-VRS-ACCT-NUM</t>
  </si>
  <si>
    <t>PM9104-COMPANY-NUM</t>
  </si>
  <si>
    <t>PM9104-PLAN-NUM</t>
  </si>
  <si>
    <t>PM9104-LAST-NAME</t>
  </si>
  <si>
    <t>PM9104-FIRST-NAME</t>
  </si>
  <si>
    <t>PM9104-MID-INIT</t>
  </si>
  <si>
    <t>PM9104-SEC-INIT</t>
  </si>
  <si>
    <t>PM9104-NAME-SUFFIX</t>
  </si>
  <si>
    <t>PM9104-NAME-PREFIX-CODE</t>
  </si>
  <si>
    <t>PM9104-ID</t>
  </si>
  <si>
    <t>PM9104-SOC-SEC</t>
  </si>
  <si>
    <t>PM9104-RELATIONSHIP</t>
  </si>
  <si>
    <t>PM9104-STUDENT-STATUS</t>
  </si>
  <si>
    <t>PM9104-DISABLED-STATUS</t>
  </si>
  <si>
    <t>PM9104-MEDICARE-STATUS</t>
  </si>
  <si>
    <t>PM9104-TERMINATE-DATE</t>
  </si>
  <si>
    <t>PM9104-BENEFITS-BEGIN-DATE</t>
  </si>
  <si>
    <t>PM9104-SEX</t>
  </si>
  <si>
    <t>PM9104-BIRTHDATE</t>
  </si>
  <si>
    <t>PM9104-MEMBER-NUM</t>
  </si>
  <si>
    <t>PM9104-PRIOR-SOC-SEC</t>
  </si>
  <si>
    <t>PM9104-NEXT-SOC-SEC</t>
  </si>
  <si>
    <t>PM9104-HIST-OWN-DATE</t>
  </si>
  <si>
    <t>PM9104-HIST-SWITCH</t>
  </si>
  <si>
    <t>PM9104-SUBMIT-REASON</t>
  </si>
  <si>
    <t>PM9104-SUBMIT-REASON-TEXT</t>
  </si>
  <si>
    <t>PM9104-SUBMIT-DATE</t>
  </si>
  <si>
    <t>PM9104-RECEIVE-DATE</t>
  </si>
  <si>
    <t>PM9104-EVENT-DATE</t>
  </si>
  <si>
    <t>PM9104-PMIS-TRANS-CODE</t>
  </si>
  <si>
    <t>PM9104-PMIS-TRANS-DATE</t>
  </si>
  <si>
    <t>PM9104-PMIS-TRANS-TIME</t>
  </si>
  <si>
    <t>PM9104-LAST-TRANS-CODE</t>
  </si>
  <si>
    <t>PM9104-LAST-TRANS-DATE</t>
  </si>
  <si>
    <t>PM9104-LAST-TRANS-TIME</t>
  </si>
  <si>
    <t>PM9104-LAST-TRANS-TERMID</t>
  </si>
  <si>
    <t>PM9104-LAST-TRANS-OPERATOR</t>
  </si>
  <si>
    <t>PM9104-INCORRECT-UPDATE</t>
  </si>
  <si>
    <t xml:space="preserve">              10  PM9103-DEP-CARE-ANNUAL-BEG         PIC 9(08). </t>
  </si>
  <si>
    <t xml:space="preserve">              10  PM9103-DEP-CARE-ANNUAL-END         PIC 9(08). </t>
  </si>
  <si>
    <t>LastName</t>
  </si>
  <si>
    <t>FirstName</t>
  </si>
  <si>
    <t>MI</t>
  </si>
  <si>
    <t>BES ID</t>
  </si>
  <si>
    <t>SSN</t>
  </si>
  <si>
    <t>Sex</t>
  </si>
  <si>
    <t>Status</t>
  </si>
  <si>
    <t>#Dep</t>
  </si>
  <si>
    <t>ST</t>
  </si>
  <si>
    <t>Zip</t>
  </si>
  <si>
    <t>Employment status</t>
  </si>
  <si>
    <t>Health Plan</t>
  </si>
  <si>
    <t>Membership Level</t>
  </si>
  <si>
    <t>Number of Dependents covered</t>
  </si>
  <si>
    <t>PM9103-FMLA</t>
  </si>
  <si>
    <t>PM9103-LEAVE-SHARE</t>
  </si>
  <si>
    <t>How VRS tracks retiree families.  Same as the SSN if in an active agency, same as the OriginalParSSN if in a retiree agency.</t>
  </si>
  <si>
    <t>What health benefit company is providing coverage to this participant.  Not to be confused with the plan number.</t>
  </si>
  <si>
    <t>Numeric code that maps to the list of health plan options.</t>
  </si>
  <si>
    <t>Also the FTP folder number; 00001 is for all Anthem coverage, 00003 is Kaiser, etc.</t>
  </si>
  <si>
    <t>First Name of the participant</t>
  </si>
  <si>
    <t>Last Name of the participant</t>
  </si>
  <si>
    <t>Middle Initial</t>
  </si>
  <si>
    <t>Second Initial</t>
  </si>
  <si>
    <t>Suffix, Sr, Jr, III, etc.</t>
  </si>
  <si>
    <t>Dr., Ms., etc - no plans to implement this.</t>
  </si>
  <si>
    <t>Code to group employees by their status - Active PMIS, Retiree, etc.</t>
  </si>
  <si>
    <t>If on leave, code describing the type of leave.</t>
  </si>
  <si>
    <t>How many months of cobra coverage is available to this extended coverage participant.</t>
  </si>
  <si>
    <t>Employee-Status must equal 04</t>
  </si>
  <si>
    <t>Why this extended coverage participant is eligible for cobra coverage</t>
  </si>
  <si>
    <t>Whether participant is eligible for, exempt from, or not in a medicare status.</t>
  </si>
  <si>
    <t>Number of months the faculty member is under contract for the year.</t>
  </si>
  <si>
    <t>Address</t>
  </si>
  <si>
    <t>EOM=EndOfMonth; BOM=BeginOfMonth; ADHOC; UVA=UofVA 23rd extract; NoHIS=don't go into history;NEWBM=nextMonthBegin</t>
  </si>
  <si>
    <t xml:space="preserve">Monthly  </t>
  </si>
  <si>
    <t>Enrollmt Rpt</t>
  </si>
  <si>
    <t xml:space="preserve">              10  PM9104-NAME-SUFFIX                 PIC X(03). </t>
  </si>
  <si>
    <t xml:space="preserve">            05  PM9104-PERSON-NAME-PREFIX.  </t>
  </si>
  <si>
    <t xml:space="preserve">              10  PM9104-NAME-PREFIX-CODE            PIC X(04). </t>
  </si>
  <si>
    <t xml:space="preserve">              10  FILLER                             PIC X(06). </t>
  </si>
  <si>
    <t xml:space="preserve">            05  PM9104-PAR-NAME.</t>
  </si>
  <si>
    <t xml:space="preserve">              10  PM9104-PAR-LAST-NAME               PIC X(20). </t>
  </si>
  <si>
    <t xml:space="preserve">              10  PM9104-PAR-FIRST-NAME              PIC X(15). </t>
  </si>
  <si>
    <t xml:space="preserve">              10  PM9104-PAR-MID-INIT                PIC X(01). </t>
  </si>
  <si>
    <t xml:space="preserve">              10  PM9104-PAR-SEC-INIT                PIC X(01). </t>
  </si>
  <si>
    <t xml:space="preserve">              10  PM9104-PAR-NAME-SUFFIX             PIC X(03). </t>
  </si>
  <si>
    <t xml:space="preserve">            05  PM9104-PAR-NAME-PREFIX. </t>
  </si>
  <si>
    <t xml:space="preserve">              10  PM9104-PAR-NAME-PREFIX-CODE        PIC X(04). </t>
  </si>
  <si>
    <t xml:space="preserve">            05  PM9104-ID-NUMBERS.  </t>
  </si>
  <si>
    <t xml:space="preserve">              10  PM9104-ID                          PIC 9(09). </t>
  </si>
  <si>
    <t xml:space="preserve">              10  PM9104-SOC-SEC                     PIC 9(09). </t>
  </si>
  <si>
    <t xml:space="preserve">              10  FILLER                             PIC X(32). </t>
  </si>
  <si>
    <t xml:space="preserve">            05  PM9104-STATUS-INFO. </t>
  </si>
  <si>
    <t xml:space="preserve">              10  PM9104-RELATIONSHIP                PIC 9(02). </t>
  </si>
  <si>
    <t xml:space="preserve">              10  PM9104-STUDENT-STATUS              PIC 9(02). </t>
  </si>
  <si>
    <t xml:space="preserve">              10  PM9104-DISABLED-STATUS             PIC 9(02). </t>
  </si>
  <si>
    <t xml:space="preserve">              10  PM9104-MEDICARE-STATUS             PIC 9(02). </t>
  </si>
  <si>
    <t xml:space="preserve">              10  PM9104-PAR-EMPLOYEE-STATUS         PIC 9(02). </t>
  </si>
  <si>
    <t xml:space="preserve">              10  PM9104-PAR-LEAVE-CODE              PIC 9(02). </t>
  </si>
  <si>
    <t xml:space="preserve">              10  PM9104-PAR-MONTHS-EXTEND           PIC 9(02). </t>
  </si>
  <si>
    <t xml:space="preserve">              10  PM9104-PAR-COBRA-RSN-CODE          PIC 9(02). </t>
  </si>
  <si>
    <t xml:space="preserve">              10  PM9104-PAR-COVERAGE-TYPE           PIC 9(02). </t>
  </si>
  <si>
    <t xml:space="preserve">            05  PM9104-DATES.   </t>
  </si>
  <si>
    <t xml:space="preserve">              10  PM9104-TERMINATE-DATE              PIC 9(08). </t>
  </si>
  <si>
    <t xml:space="preserve">              10  PM9104-BENEFITS-BEGIN-DATE         PIC 9(08). </t>
  </si>
  <si>
    <t xml:space="preserve">              10  FILLER                             PIC X(34). </t>
  </si>
  <si>
    <t xml:space="preserve">            05  PM9104-PERSONAL-INFO.   </t>
  </si>
  <si>
    <t xml:space="preserve">              10  PM9104-SEX                         PIC X(01). </t>
  </si>
  <si>
    <t xml:space="preserve">              10  PM9104-BIRTHDATE                   PIC 9(08). </t>
  </si>
  <si>
    <t xml:space="preserve">              10  PM9104-MEMBER-NUM                  PIC 9(05). </t>
  </si>
  <si>
    <t xml:space="preserve">              10  PM9104-HMO-PRIMARY-CARE.  </t>
  </si>
  <si>
    <t xml:space="preserve">                15  PM9104-AGE                       PIC 9(03). </t>
  </si>
  <si>
    <t xml:space="preserve">                15  PM9104-AGE-BAND                  PIC X(02). </t>
  </si>
  <si>
    <t xml:space="preserve">                15  PM9104-AGENCY-BAND               PIC X(02). </t>
  </si>
  <si>
    <t xml:space="preserve">                15  FILLER                           PIC X(33). </t>
  </si>
  <si>
    <t xml:space="preserve">              10  PM9104-PRIOR-SOC-SEC               PIC 9(09). </t>
  </si>
  <si>
    <t xml:space="preserve">              10  PM9104-NEXT-SOC-SEC                PIC 9(09). </t>
  </si>
  <si>
    <t>Power of Attorney</t>
  </si>
  <si>
    <t>for adding to mailing lists July 2010</t>
  </si>
  <si>
    <t>Numeric code of the health plan effective on the day after this extract's as of date.</t>
  </si>
  <si>
    <t>All dates in CCYYMMDD format</t>
  </si>
  <si>
    <t>no punctuation or extension</t>
  </si>
  <si>
    <t>If an upcoming change has been keyed, these fields will show the values the person is changing to.</t>
  </si>
  <si>
    <t>Long Term Disability - No Workers Comp - Leave Without Pay</t>
  </si>
  <si>
    <t>Leave Without Pay - VSDP</t>
  </si>
  <si>
    <t>Short Term Disability - with Workers Comp - Leave With Pay</t>
  </si>
  <si>
    <t>Long Term Disability - with Workers Comp - Leave Without Pay</t>
  </si>
  <si>
    <t>Long Term Disability Working - No Workers Comp - Leave With Pay</t>
  </si>
  <si>
    <t>Long Term Disability Working - with Workers Comp - Leave With Pay</t>
  </si>
  <si>
    <t>Disciplinary - Leave Without Pay</t>
  </si>
  <si>
    <t>Educational - Leave Without Pay</t>
  </si>
  <si>
    <t>Medical - Leave Without Pay</t>
  </si>
  <si>
    <t>Workers Comp - Leave Without Pay</t>
  </si>
  <si>
    <t>Layoff - Placement Only - Leave Without Pay</t>
  </si>
  <si>
    <t>Layoff - Severance and Placement - Leave Without Pay</t>
  </si>
  <si>
    <t>Layoff - Severance and Service Retirement - Leave Without Pay</t>
  </si>
  <si>
    <t>Layoff - Severance Only - Leave Without Pay</t>
  </si>
  <si>
    <t>Layoff - Temporary Workforce Reduction (TWFR) - Reduced - Leave Without Pay</t>
  </si>
  <si>
    <t>Layoff - Temporary Workforce Reduction (TWFR) - Unpaid - Leave Without Pay</t>
  </si>
  <si>
    <t xml:space="preserve">Educational - Partial-Pay </t>
  </si>
  <si>
    <t>Medical - Partial-Pay</t>
  </si>
  <si>
    <t xml:space="preserve">Personal - Partial-Pay </t>
  </si>
  <si>
    <t xml:space="preserve">Workers Comp - Partial-Pay </t>
  </si>
  <si>
    <t>Bone Marrow - Leave With Pay</t>
  </si>
  <si>
    <t xml:space="preserve">              10  PM9103-PMIS-TRANS-DATE-TIME.  </t>
  </si>
  <si>
    <t xml:space="preserve">                15  PM9103-PMIS-TRANS-DATE           PIC 9(08). </t>
  </si>
  <si>
    <t xml:space="preserve">                15  PM9103-PMIS-TRANS-TIME           PIC 9(06). </t>
  </si>
  <si>
    <t xml:space="preserve">              10  PM9103-LAST-TRANS-CODE             PIC X(06). </t>
  </si>
  <si>
    <t xml:space="preserve">              10  PM9103-LAST-TRANS-DATE-TIME.  </t>
  </si>
  <si>
    <t xml:space="preserve">                15  PM9103-LAST-TRANS-DATE           PIC 9(08). </t>
  </si>
  <si>
    <t xml:space="preserve">                15  PM9103-LAST-TRANS-TIME           PIC 9(06). </t>
  </si>
  <si>
    <t xml:space="preserve">              10  PM9103-LAST-TRANS-TERMID           PIC 9(05). </t>
  </si>
  <si>
    <t xml:space="preserve">              10  PM9103-LAST-TRANS-OPERATOR         PIC X(12). </t>
  </si>
  <si>
    <t xml:space="preserve">              10  PM9103-INCORRECT-UPDATE            PIC X(01). </t>
  </si>
  <si>
    <t xml:space="preserve">              10  PM9103-CONFIRMATION-NUM            PIC 9(10). </t>
  </si>
  <si>
    <t xml:space="preserve">              10  PM9103-VALIDATION                  PIC 9(07). </t>
  </si>
  <si>
    <t xml:space="preserve">              10  PM9103-SUSPENSE-RECORDS            PIC 9(02). </t>
  </si>
  <si>
    <t xml:space="preserve">              10  FILLER                             PIC X(07). </t>
  </si>
  <si>
    <t xml:space="preserve">            05  PM9103-PREMIUM-INFO.</t>
  </si>
  <si>
    <t xml:space="preserve">              10  PM9104-RECEIVE-DATE                PIC 9(08). </t>
  </si>
  <si>
    <t xml:space="preserve">              10  PM9104-EVENT-DATE                  PIC 9(08). </t>
  </si>
  <si>
    <t xml:space="preserve">              10  PM9104-PMIS-TRANS-CODE             PIC X(06). </t>
  </si>
  <si>
    <t xml:space="preserve">              10  PM9104-PMIS-TRANS-DATE-TIME.  </t>
  </si>
  <si>
    <t xml:space="preserve">                15  PM9104-PMIS-TRANS-DATE           PIC 9(08). </t>
  </si>
  <si>
    <t xml:space="preserve">                15  PM9104-PMIS-TRANS-TIME           PIC 9(06). </t>
  </si>
  <si>
    <t xml:space="preserve">              10  PM9104-LAST-TRANS-CODE             PIC X(06). </t>
  </si>
  <si>
    <t xml:space="preserve">              10  PM9104-LAST-TRANS-DATE-TIME.  </t>
  </si>
  <si>
    <t xml:space="preserve">                15  PM9104-LAST-TRANS-DATE           PIC 9(08). </t>
  </si>
  <si>
    <t xml:space="preserve">                15  PM9104-LAST-TRANS-TIME           PIC 9(06). </t>
  </si>
  <si>
    <t xml:space="preserve">              10  PM9104-LAST-TRANS-TERMID           PIC 9(05). </t>
  </si>
  <si>
    <t xml:space="preserve">              10  PM9104-LAST-TRANS-OPERATOR         PIC X(12). </t>
  </si>
  <si>
    <t xml:space="preserve">              10  PM9104-INCORRECT-UPDATE            PIC X(01). </t>
  </si>
  <si>
    <t xml:space="preserve">              10  PM9104-CONFIRMATION-NUM            PIC 9(10). </t>
  </si>
  <si>
    <t xml:space="preserve">              10  PM9104-SUSPENSE-RECORDS            PIC 9(02). </t>
  </si>
  <si>
    <t xml:space="preserve">              10  FILLER                             PIC X(214).</t>
  </si>
  <si>
    <t xml:space="preserve">            05  PM9104-ADDRESS. </t>
  </si>
  <si>
    <t>FEB04         10  PM9104-ADDR-LINES.</t>
  </si>
  <si>
    <t xml:space="preserve">                  15  PM9104-ADDR-LINE1              PIC X(35). </t>
  </si>
  <si>
    <t xml:space="preserve">                  15  PM9104-ADDR-LINE2              PIC X(15). </t>
  </si>
  <si>
    <t xml:space="preserve">              10  PM9104-CITY                        PIC X(20). </t>
  </si>
  <si>
    <t xml:space="preserve">              10  PM9104-STATE                       PIC X(02). </t>
  </si>
  <si>
    <t xml:space="preserve">              10  PM9104-ZIP                         PIC 9(05). </t>
  </si>
  <si>
    <t xml:space="preserve">              10  PM9104-ZIP-4                       PIC 9(04). </t>
  </si>
  <si>
    <t xml:space="preserve">            05  PM9104-ADDRESS-COUNTRY. </t>
  </si>
  <si>
    <t xml:space="preserve">              10  PM9104-COUNTRY-CODE                PIC X(03). </t>
  </si>
  <si>
    <t xml:space="preserve">              10  PM9104-HOME-LOCATION-CODE          PIC 9(05). </t>
  </si>
  <si>
    <t xml:space="preserve">              10  PM9103-COMPANY-NUM                 PIC 9(05). </t>
  </si>
  <si>
    <t xml:space="preserve">              10  PM9103-PLAN-NUM                    PIC 9(05). </t>
  </si>
  <si>
    <t xml:space="preserve">              10  PM9103-USE-PERSON-NUM              PIC 9(02). </t>
  </si>
  <si>
    <t xml:space="preserve">              10  FILLER                             PIC X(30). </t>
  </si>
  <si>
    <t xml:space="preserve">           03  PM9103-DATA. </t>
  </si>
  <si>
    <t xml:space="preserve">            05  PM9103-PERSON-NAME. </t>
  </si>
  <si>
    <t xml:space="preserve">              10  PM9103-LAST-NAME                   PIC X(20). </t>
  </si>
  <si>
    <t xml:space="preserve">              10  PM9103-FIRST-NAME                  PIC X(15). </t>
  </si>
  <si>
    <t xml:space="preserve">              10  PM9103-MID-INIT                    PIC X(01). </t>
  </si>
  <si>
    <t xml:space="preserve">              10  PM9103-SEC-INIT                    PIC X(01). </t>
  </si>
  <si>
    <t xml:space="preserve">              10  PM9103-NAME-SUFFIX                 PIC X(03). </t>
  </si>
  <si>
    <t xml:space="preserve">            05  PM9103-PERSON-NAME-PREFIX.  </t>
  </si>
  <si>
    <t xml:space="preserve">              10  PM9103-NAME-PREFIX-CODE            PIC X(04). </t>
  </si>
  <si>
    <t xml:space="preserve">              10  FILLER                             PIC X(56). </t>
  </si>
  <si>
    <t xml:space="preserve">            05  PM9103-STATUS-INFO. </t>
  </si>
  <si>
    <t xml:space="preserve">              10  PM9103-EMPLOYEE-STATUS             PIC 9(02). </t>
  </si>
  <si>
    <t xml:space="preserve">              10  PM9103-LEAVE-CODE                  PIC 9(02). </t>
  </si>
  <si>
    <t xml:space="preserve">              10  PM9103-MONTHS-EXTEND               PIC 9(02). </t>
  </si>
  <si>
    <t xml:space="preserve">              10  PM9103-COBRA-RSN-CODE              PIC 9(02). </t>
  </si>
  <si>
    <t xml:space="preserve">              10  PM9103-COVERAGE-TYPE               PIC 9(02). </t>
  </si>
  <si>
    <t xml:space="preserve">              10  PM9103-MEDICARE-STATUS             PIC 9(02). </t>
  </si>
  <si>
    <t xml:space="preserve">              10  PM9103-FACULTY-CONTRACT            PIC 9(02). </t>
  </si>
  <si>
    <t xml:space="preserve">              10  PM9103-SPOUSE-AGENCY-NUM           PIC 9(03). </t>
  </si>
  <si>
    <t xml:space="preserve">              10  PM9103-RETIRE-LAST-AGENCY-NUM      PIC 9(03). </t>
  </si>
  <si>
    <t xml:space="preserve">              10  PM9103-AGY-SUBDIV                  PIC X(05). </t>
  </si>
  <si>
    <t xml:space="preserve">              10  PM9103-AGY-ADDR-AGENCY-CODE        PIC X(06). </t>
  </si>
  <si>
    <t xml:space="preserve">              10  PM9103-FMLA                        PIC 9(01). </t>
  </si>
  <si>
    <t xml:space="preserve">              10  PM9103-LEAVE-SHARE                 PIC 9(02). </t>
  </si>
  <si>
    <t xml:space="preserve">            05  PM9103-DATES.   </t>
  </si>
  <si>
    <t xml:space="preserve">              10  PM9103-TERMINATE-DATE              PIC 9(08). </t>
  </si>
  <si>
    <t xml:space="preserve">              10  PM9103-BENEFITS-BEGIN-DATE         PIC 9(08). </t>
  </si>
  <si>
    <t xml:space="preserve">              10  PM9103-CARRIER-BEGIN-DATE          PIC 9(08). </t>
  </si>
  <si>
    <t xml:space="preserve">              10  PM9103-COV-TYPE-BEGIN-DATE         PIC 9(08). </t>
  </si>
  <si>
    <t xml:space="preserve">              10  PM9103-AGY-GROUP-BEGIN-DATE        PIC 9(08). </t>
  </si>
  <si>
    <t xml:space="preserve">              10  PM9103-EMPL-STATUS-BEGIN-DATE      PIC 9(08). </t>
  </si>
  <si>
    <t xml:space="preserve">              10  PM9103-PREMIUM-BEGIN-DATE          PIC 9(08). </t>
  </si>
  <si>
    <t xml:space="preserve">              10  PM9103-LEAVE-EFFT-DATE             PIC 9(08). </t>
  </si>
  <si>
    <t xml:space="preserve">              10  PM9103-LEAVE-RETN-DATE             PIC 9(08). </t>
  </si>
  <si>
    <t xml:space="preserve">            05  PM9103-LAST-TRANSACTION-INFO.   </t>
  </si>
  <si>
    <t xml:space="preserve">              10  PM9103-SUBMIT-REASON               PIC 9(02). </t>
  </si>
  <si>
    <t xml:space="preserve">              10  PM9103-SUBMIT-REASON-TEXT          PIC X(15). </t>
  </si>
  <si>
    <t xml:space="preserve">              10  FILLER                             PIC X(25). </t>
  </si>
  <si>
    <t xml:space="preserve">              10  PM9103-SUBMIT-DATE                 PIC 9(08). </t>
  </si>
  <si>
    <t xml:space="preserve">              10  PM9103-RECEIVE-DATE                PIC 9(08). </t>
  </si>
  <si>
    <t xml:space="preserve">              10  PM9103-EVENT-DATE                  PIC 9(08). </t>
  </si>
  <si>
    <t xml:space="preserve">              10  PM9103-PMIS-TRANS-CODE             PIC X(06). </t>
  </si>
  <si>
    <t>Dependent's first name</t>
  </si>
  <si>
    <t>Dependent's middle initial</t>
  </si>
  <si>
    <t>Dependent's second initial</t>
  </si>
  <si>
    <t>Dependent's suffix, Jr., etc</t>
  </si>
  <si>
    <t>Dependent's system generated id</t>
  </si>
  <si>
    <t>Dependent's SSN</t>
  </si>
  <si>
    <t>H</t>
  </si>
  <si>
    <t>Husband</t>
  </si>
  <si>
    <t>Wife</t>
  </si>
  <si>
    <t xml:space="preserve">              10  PM9104-LAST-NAME                   PIC X(20). </t>
  </si>
  <si>
    <t xml:space="preserve">              10  PM9104-FIRST-NAME                  PIC X(15). </t>
  </si>
  <si>
    <t xml:space="preserve">              10  PM9104-MID-INIT                    PIC X(01). </t>
  </si>
  <si>
    <t xml:space="preserve">              10  PM9104-SEC-INIT                    PIC X(01). </t>
  </si>
  <si>
    <t>Kaiser</t>
  </si>
  <si>
    <t>Waived</t>
  </si>
  <si>
    <t>Adv65</t>
  </si>
  <si>
    <t>OptII-D/V</t>
  </si>
  <si>
    <t>Adv65-D/V</t>
  </si>
  <si>
    <t>Various Medicare plans with Low-Income Subsidy</t>
  </si>
  <si>
    <t>Not implemented.</t>
  </si>
  <si>
    <t>directly from the database field, is not reliable in some cases; use PM9103-DEPENDENT-COUNT instead</t>
  </si>
  <si>
    <t>no longer used to determine eligibility.</t>
  </si>
  <si>
    <t>Distinguishes the method used to generate this extract.</t>
  </si>
  <si>
    <t>Date this extract was created</t>
  </si>
  <si>
    <t>Social security number of the participant</t>
  </si>
  <si>
    <t>TRC</t>
  </si>
  <si>
    <t>Tricare</t>
  </si>
  <si>
    <t>PM9103-DISABLED-STATUS</t>
  </si>
  <si>
    <t>Meaning - M-E-R code</t>
  </si>
  <si>
    <t>Dual Spouse    D/Sp</t>
  </si>
  <si>
    <t>Dual Minor       D/Ch</t>
  </si>
  <si>
    <t>Waived            W</t>
  </si>
  <si>
    <t>Family             F</t>
  </si>
  <si>
    <t>Single              S</t>
  </si>
  <si>
    <t>Adv 65 Medical Only Dental V</t>
  </si>
  <si>
    <t>Field shows the screen name of the plan. Please use the PM9103-Plan-Num field (64-68) to link to your data.</t>
  </si>
  <si>
    <t>PM9103-LOCAL-CHOICE-SUB-GROUP</t>
  </si>
  <si>
    <t>PM9103-MEDICARE-HIC-BEG-DT</t>
  </si>
  <si>
    <t>PM9103-MEDICARE-M-BEG-DT</t>
  </si>
  <si>
    <t>Added 1/22/2013</t>
  </si>
  <si>
    <t xml:space="preserve">Membership Level </t>
  </si>
  <si>
    <t>The Local Choice subgroups</t>
  </si>
  <si>
    <t>source data is PAR-LOCAL-CHOICE-SUB-GROUP</t>
  </si>
  <si>
    <t>LinkedChild or Surviving Child 00 = Not disabled or not determined; 01 = disabled and allowed to stay on the benefit plan past normal eligibility limits.</t>
  </si>
  <si>
    <r>
      <t xml:space="preserve">Disability of a participant is determined by application to the health plan and medical review.  Does not apply to spouses.  </t>
    </r>
    <r>
      <rPr>
        <sz val="8"/>
        <rFont val="Courier New"/>
        <family val="3"/>
      </rPr>
      <t>Added 4/17/2012</t>
    </r>
  </si>
  <si>
    <t xml:space="preserve">Date health benefits coverage ends for this participant.  Can be in the future for those on leave.  Should always be the last day of the month. </t>
  </si>
  <si>
    <t>Employee Direct assigned number upon completion of the last successful update</t>
  </si>
  <si>
    <t>Old meaning: Flag for Cost Alliance Dental</t>
  </si>
  <si>
    <t>Used to calculate the premium distribution between state and employee from 7/1/2012 -06/30/2013</t>
  </si>
  <si>
    <t>Begin date could be in previous years if the flex account was not renewed.</t>
  </si>
  <si>
    <t xml:space="preserve">10 = Active agencies; 20=cobra agencies; 30=early retirees; 40=Medicare Retirees; future 50 = TLC agencies </t>
  </si>
  <si>
    <t xml:space="preserve">Not currently implemented. </t>
  </si>
  <si>
    <t>Not currently implemented.</t>
  </si>
  <si>
    <t>If the address validation process generated an error code</t>
  </si>
  <si>
    <t>rarely can be an "in care of"</t>
  </si>
  <si>
    <t>Maps to the Virginia city or county where the participant lives.</t>
  </si>
  <si>
    <t xml:space="preserve">In history, this field holds screen notes.  Load Email from the participant record before retrieving history record </t>
  </si>
  <si>
    <t>obsolete, we always use the person-num</t>
  </si>
  <si>
    <t>00 = Not disabled or not determined; &gt;00 = disabled and allowed to stay on the benefit plan past normal eligibility limits.</t>
  </si>
  <si>
    <t>Date coverage ends or will end</t>
  </si>
  <si>
    <t>10 = Active agencies; 20=cobra agencies; 30=early retirees; 40=Medicare Retirees; 50 = TLC agys</t>
  </si>
  <si>
    <t>CovaCare OutNet/Visn/Hear/Dentl</t>
  </si>
  <si>
    <t>TLC Plans</t>
  </si>
  <si>
    <t>KAX</t>
  </si>
  <si>
    <t>KA1</t>
  </si>
  <si>
    <t>KA2</t>
  </si>
  <si>
    <t>KA3</t>
  </si>
  <si>
    <t>PM9103-PAR-PREMIUM-REWARD-DATE</t>
  </si>
  <si>
    <t>Premium reward starts this date</t>
  </si>
  <si>
    <t>premium reward the participant is qualified for, starting 7/1/2013</t>
  </si>
  <si>
    <t>Old meaning: Flag for Key Advantage Expanded;m old name -Bundle-Coverage</t>
  </si>
  <si>
    <t>PM9103-PAR-PREMIUM-REWARD-INDC</t>
  </si>
  <si>
    <t>Efft 7/1/2008 the amount charged to the Health Insurance Fund; Efft 7/1/2013 the amount due to premium rewards</t>
  </si>
  <si>
    <t>CHA</t>
  </si>
  <si>
    <t>CHA1</t>
  </si>
  <si>
    <t>CHA2</t>
  </si>
  <si>
    <t>Cova Health Advantage</t>
  </si>
  <si>
    <t>CHA XD Vision</t>
  </si>
  <si>
    <t>CHA XD</t>
  </si>
  <si>
    <t>CHD1</t>
  </si>
  <si>
    <t>Cova High Deductible Plan XD</t>
  </si>
  <si>
    <t>HD2</t>
  </si>
  <si>
    <t>KP1</t>
  </si>
  <si>
    <t>1A65</t>
  </si>
  <si>
    <t>2A65</t>
  </si>
  <si>
    <t>OPT1</t>
  </si>
  <si>
    <t>TLC Key Advantage Expanded</t>
  </si>
  <si>
    <t>TLC High Deductible Plan</t>
  </si>
  <si>
    <t>TLC Kaiser HMO</t>
  </si>
  <si>
    <t>TLC A65 MO</t>
  </si>
  <si>
    <t>TLC A65 MO+DV</t>
  </si>
  <si>
    <t>TLC Opt1 MO</t>
  </si>
  <si>
    <t>TLC Key Advantage 250</t>
  </si>
  <si>
    <t>TLC Key Advantage 500</t>
  </si>
  <si>
    <t>TLC Key Advantage 1000</t>
  </si>
  <si>
    <t>Starting 7/1/2013</t>
  </si>
  <si>
    <t>TF</t>
  </si>
  <si>
    <t>TLC FT 40 Hrs</t>
  </si>
  <si>
    <t>Major Code Tables as of 7/01/2013</t>
  </si>
  <si>
    <t>PM9160 Roster Format - HuRMan: BES-Enrollment-Rpt</t>
  </si>
  <si>
    <t>BES-Enrollment-Rpt(Excel File)</t>
  </si>
  <si>
    <t>PM9103-BOM (Flat File)</t>
  </si>
  <si>
    <t>Column</t>
  </si>
  <si>
    <t>Heading</t>
  </si>
  <si>
    <t>Length</t>
  </si>
  <si>
    <t>B</t>
  </si>
  <si>
    <t>C</t>
  </si>
  <si>
    <t>Suffix</t>
  </si>
  <si>
    <t>DOB</t>
  </si>
  <si>
    <t>G</t>
  </si>
  <si>
    <t>I</t>
  </si>
  <si>
    <t>*Status</t>
  </si>
  <si>
    <t>J</t>
  </si>
  <si>
    <t>*BPremium</t>
  </si>
  <si>
    <t>K</t>
  </si>
  <si>
    <t>*HPlanCode</t>
  </si>
  <si>
    <t>L</t>
  </si>
  <si>
    <t>*HPlan</t>
  </si>
  <si>
    <t>M</t>
  </si>
  <si>
    <t>*Mbr</t>
  </si>
  <si>
    <t>O</t>
  </si>
  <si>
    <t>State-MoAmt</t>
  </si>
  <si>
    <t>P</t>
  </si>
  <si>
    <t>Person-MoAmt</t>
  </si>
  <si>
    <t>Q</t>
  </si>
  <si>
    <t>Reward-MoAmt</t>
  </si>
  <si>
    <t>*Reward</t>
  </si>
  <si>
    <t>S</t>
  </si>
  <si>
    <t>HFSA-PPAmt</t>
  </si>
  <si>
    <t>T</t>
  </si>
  <si>
    <t>HFSABegin</t>
  </si>
  <si>
    <t>U</t>
  </si>
  <si>
    <t>HFSAEnd</t>
  </si>
  <si>
    <t>V</t>
  </si>
  <si>
    <t>DCFSA-PPAmt</t>
  </si>
  <si>
    <t>DCFSABegin</t>
  </si>
  <si>
    <t>DCFSAEnd</t>
  </si>
  <si>
    <t>*PayCode</t>
  </si>
  <si>
    <t>Z</t>
  </si>
  <si>
    <t>Address if PO Box</t>
  </si>
  <si>
    <t>AA</t>
  </si>
  <si>
    <t>AB</t>
  </si>
  <si>
    <t>AC</t>
  </si>
  <si>
    <t>AD</t>
  </si>
  <si>
    <t>Zip4</t>
  </si>
  <si>
    <t>AE</t>
  </si>
  <si>
    <t>PersonalPhone</t>
  </si>
  <si>
    <t>AF</t>
  </si>
  <si>
    <t>BESEmail</t>
  </si>
  <si>
    <t>AG</t>
  </si>
  <si>
    <t>StatePhone</t>
  </si>
  <si>
    <t>AH</t>
  </si>
  <si>
    <t>*LeaveCode</t>
  </si>
  <si>
    <t>AI</t>
  </si>
  <si>
    <t>LeaveBegin</t>
  </si>
  <si>
    <t>AJ</t>
  </si>
  <si>
    <t>LeaveExpectedEnd</t>
  </si>
  <si>
    <t>AK</t>
  </si>
  <si>
    <t>BESBegin</t>
  </si>
  <si>
    <t>AL</t>
  </si>
  <si>
    <t>Agy/GrpBegin</t>
  </si>
  <si>
    <t>AM</t>
  </si>
  <si>
    <t>StatusBegin</t>
  </si>
  <si>
    <t>HPlanBegin</t>
  </si>
  <si>
    <t>AO</t>
  </si>
  <si>
    <t>MbrBegin</t>
  </si>
  <si>
    <t>AP</t>
  </si>
  <si>
    <t>BPremiumBegin</t>
  </si>
  <si>
    <t>AQ</t>
  </si>
  <si>
    <t>OrigParticipant</t>
  </si>
  <si>
    <t>*See Translations</t>
  </si>
  <si>
    <t>PMIS Excluded EE</t>
  </si>
  <si>
    <t>00</t>
  </si>
  <si>
    <t>PMIS FT EE 40 hours</t>
  </si>
  <si>
    <t>PMIS PT EE 20-32 hrs</t>
  </si>
  <si>
    <t>PMIS FT EE 32-39 hrs</t>
  </si>
  <si>
    <t>NPMIS Excluded EE</t>
  </si>
  <si>
    <t>01</t>
  </si>
  <si>
    <t>NPMIS FT EE 40 hrs</t>
  </si>
  <si>
    <t>NPMIS PT 20-32 hrs</t>
  </si>
  <si>
    <t>NPMIS FT EE 32-39 hrs</t>
  </si>
  <si>
    <t>LTD Participant</t>
  </si>
  <si>
    <t>EX</t>
  </si>
  <si>
    <t>Excluded</t>
  </si>
  <si>
    <t>02</t>
  </si>
  <si>
    <t>SC</t>
  </si>
  <si>
    <t xml:space="preserve">Extend Cov-COBRA </t>
  </si>
  <si>
    <t>BPremium</t>
  </si>
  <si>
    <t>Direct Bill Participant</t>
  </si>
  <si>
    <t>03</t>
  </si>
  <si>
    <t>VRS Withhold</t>
  </si>
  <si>
    <t>06</t>
  </si>
  <si>
    <t>Agy Payroll/Group Bill</t>
  </si>
  <si>
    <t>07</t>
  </si>
  <si>
    <t>DOA-Line Of Duty</t>
  </si>
  <si>
    <t>Special Arrangement</t>
  </si>
  <si>
    <t>09</t>
  </si>
  <si>
    <t>Unpaid-Claims on Hold</t>
  </si>
  <si>
    <t>HPlanCode</t>
  </si>
  <si>
    <t>042</t>
  </si>
  <si>
    <t>CCare</t>
  </si>
  <si>
    <t>043</t>
  </si>
  <si>
    <t>CCare+OON</t>
  </si>
  <si>
    <t>044</t>
  </si>
  <si>
    <t>CCare+XD</t>
  </si>
  <si>
    <t>045</t>
  </si>
  <si>
    <t>CCare+XD+OON</t>
  </si>
  <si>
    <t>046</t>
  </si>
  <si>
    <t>CCare+XD+VH</t>
  </si>
  <si>
    <t>047</t>
  </si>
  <si>
    <t>CCare+XD+OON+VH</t>
  </si>
  <si>
    <t>050</t>
  </si>
  <si>
    <t>COVA HDP</t>
  </si>
  <si>
    <t>COVA HDP +XD</t>
  </si>
  <si>
    <t>006</t>
  </si>
  <si>
    <t>COVA Kaiser HMO</t>
  </si>
  <si>
    <t>TRICARE</t>
  </si>
  <si>
    <t>CHAware</t>
  </si>
  <si>
    <t>CHAware +XD+V</t>
  </si>
  <si>
    <t>CHAware+XD</t>
  </si>
  <si>
    <t>000</t>
  </si>
  <si>
    <t>027</t>
  </si>
  <si>
    <t>037</t>
  </si>
  <si>
    <t>A65+DV</t>
  </si>
  <si>
    <t>048</t>
  </si>
  <si>
    <t>A65 MO</t>
  </si>
  <si>
    <t>049</t>
  </si>
  <si>
    <t>A65 MO+DV</t>
  </si>
  <si>
    <t>002</t>
  </si>
  <si>
    <t>Opt1</t>
  </si>
  <si>
    <t>003</t>
  </si>
  <si>
    <t>Opt2</t>
  </si>
  <si>
    <t>036</t>
  </si>
  <si>
    <t>Opt2+DV</t>
  </si>
  <si>
    <t>Mbr</t>
  </si>
  <si>
    <t>0</t>
  </si>
  <si>
    <t>Self Only</t>
  </si>
  <si>
    <t>Self + Child</t>
  </si>
  <si>
    <t>Self + Spouse</t>
  </si>
  <si>
    <t>Self + Family</t>
  </si>
  <si>
    <t>Reward</t>
  </si>
  <si>
    <t>No Reward</t>
  </si>
  <si>
    <t>Participant Only</t>
  </si>
  <si>
    <t>Spouse Only</t>
  </si>
  <si>
    <t>Participant &amp; Spouse</t>
  </si>
  <si>
    <t>PayCode</t>
  </si>
  <si>
    <t>12 pays begins Jul</t>
  </si>
  <si>
    <t>18 pays begins Aug</t>
  </si>
  <si>
    <t>18 pays begins Sep</t>
  </si>
  <si>
    <t>20 pays begins Sep</t>
  </si>
  <si>
    <t>24 pays begins Jul</t>
  </si>
  <si>
    <t>LeaveCode</t>
  </si>
  <si>
    <t>20-25</t>
  </si>
  <si>
    <t>Layoff / TWFR</t>
  </si>
  <si>
    <t>02,06,40-48</t>
  </si>
  <si>
    <t>LV-FullPay</t>
  </si>
  <si>
    <t>30-33</t>
  </si>
  <si>
    <t>LV-Partial Pay</t>
  </si>
  <si>
    <t>03,05,09,16-19</t>
  </si>
  <si>
    <t>LV-Without Pay</t>
  </si>
  <si>
    <t>11,13</t>
  </si>
  <si>
    <t>LTD</t>
  </si>
  <si>
    <t>10,12</t>
  </si>
  <si>
    <t>STD</t>
  </si>
  <si>
    <t>14,15</t>
  </si>
  <si>
    <t>W-LTD</t>
  </si>
  <si>
    <t>Bill Premium</t>
  </si>
  <si>
    <t>Health Plan Code</t>
  </si>
  <si>
    <t>Reward Level</t>
  </si>
  <si>
    <t>Health Flex Spending Account - Per Pay</t>
  </si>
  <si>
    <t>Dependent Care Flex Spending Account - Per Pay</t>
  </si>
  <si>
    <t>Leave description</t>
  </si>
  <si>
    <t>BES-Enrollment-Rpt to PM9103-BOM Flat File Mapping - June 2013</t>
  </si>
  <si>
    <t>PM9103-PAR-PREMIUM-REWARDS</t>
  </si>
  <si>
    <t>PM9104-DEP-PREMIUM-REWARD-INDC</t>
  </si>
  <si>
    <t>PM9104-DEP-PREMIUM-REWARD-DATE</t>
  </si>
  <si>
    <t>PM9104-DEP-PREMIUM-REWARDS</t>
  </si>
  <si>
    <t>PM9104-DEP-PREMIUM-REWARD-AMT</t>
  </si>
  <si>
    <t>Dependent premium reward starts this date</t>
  </si>
  <si>
    <t>Total reward amount dependent is qualified for.</t>
  </si>
  <si>
    <t>Added Jan 2014 for future use</t>
  </si>
  <si>
    <t>Dependent premium reward indicators. Max of 14 indicators.</t>
  </si>
  <si>
    <t>Participant premium reward indicators. Max of 14 indicators.</t>
  </si>
  <si>
    <t>Premium reward indicator for dependent qualified reward(s).</t>
  </si>
  <si>
    <t>PM9103-PAR-SPOUSE-SSN</t>
  </si>
  <si>
    <t>Participant Spouse SSN (Family and Dual-S)</t>
  </si>
  <si>
    <t>Added Jan 2014 for possible future use.  May already be obsolete with rewards lookup process now.</t>
  </si>
  <si>
    <t>Added March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</si>
</sst>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ourier New"/>
      <family val="3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.5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sz val="10.5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sz val="10.5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6" fillId="0" borderId="10" xfId="58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0" xfId="53" applyFont="1" applyFill="1" applyAlignment="1" applyProtection="1">
      <alignment/>
      <protection/>
    </xf>
    <xf numFmtId="0" fontId="4" fillId="0" borderId="0" xfId="53" applyFont="1" applyFill="1" applyAlignment="1" applyProtection="1">
      <alignment/>
      <protection/>
    </xf>
    <xf numFmtId="14" fontId="3" fillId="0" borderId="0" xfId="0" applyNumberFormat="1" applyFont="1" applyFill="1" applyAlignment="1">
      <alignment wrapText="1"/>
    </xf>
    <xf numFmtId="0" fontId="11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 quotePrefix="1">
      <alignment/>
    </xf>
    <xf numFmtId="164" fontId="4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0" fontId="13" fillId="0" borderId="11" xfId="57" applyFont="1" applyFill="1" applyBorder="1" applyAlignment="1">
      <alignment horizontal="right" wrapText="1"/>
      <protection/>
    </xf>
    <xf numFmtId="0" fontId="13" fillId="0" borderId="11" xfId="57" applyFont="1" applyFill="1" applyBorder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5" fontId="13" fillId="0" borderId="11" xfId="57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/>
    </xf>
    <xf numFmtId="0" fontId="13" fillId="0" borderId="11" xfId="57" applyFont="1" applyFill="1" applyBorder="1" applyAlignment="1">
      <alignment wrapText="1"/>
      <protection/>
    </xf>
    <xf numFmtId="17" fontId="11" fillId="0" borderId="0" xfId="0" applyNumberFormat="1" applyFont="1" applyAlignment="1">
      <alignment/>
    </xf>
    <xf numFmtId="0" fontId="13" fillId="0" borderId="12" xfId="57" applyFont="1" applyFill="1" applyBorder="1" applyAlignment="1">
      <alignment horizontal="right" wrapText="1"/>
      <protection/>
    </xf>
    <xf numFmtId="0" fontId="13" fillId="0" borderId="12" xfId="57" applyFont="1" applyFill="1" applyBorder="1" applyAlignment="1">
      <alignment wrapText="1"/>
      <protection/>
    </xf>
    <xf numFmtId="0" fontId="53" fillId="0" borderId="0" xfId="0" applyFont="1" applyAlignment="1">
      <alignment/>
    </xf>
    <xf numFmtId="0" fontId="3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 quotePrefix="1">
      <alignment horizontal="left"/>
    </xf>
    <xf numFmtId="0" fontId="53" fillId="0" borderId="0" xfId="0" applyFont="1" applyAlignment="1" quotePrefix="1">
      <alignment/>
    </xf>
    <xf numFmtId="0" fontId="54" fillId="0" borderId="0" xfId="0" applyFont="1" applyAlignment="1" quotePrefix="1">
      <alignment horizontal="left"/>
    </xf>
    <xf numFmtId="0" fontId="5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9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wrapText="1"/>
    </xf>
    <xf numFmtId="0" fontId="7" fillId="0" borderId="0" xfId="53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jorCodes" xfId="57"/>
    <cellStyle name="Normal_Ne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mpp46518\AppData\Local\Microsoft\Windows\Temporary%20Internet%20Files\Content.Outlook\A35E77SD\BES-ExtractsLayout.xls#'Leave-Codes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34.140625" style="16" customWidth="1"/>
    <col min="2" max="2" width="4.00390625" style="16" bestFit="1" customWidth="1"/>
    <col min="3" max="3" width="4.7109375" style="16" bestFit="1" customWidth="1"/>
    <col min="4" max="4" width="5.00390625" style="19" bestFit="1" customWidth="1"/>
    <col min="5" max="5" width="3.57421875" style="19" bestFit="1" customWidth="1"/>
    <col min="6" max="6" width="36.00390625" style="3" customWidth="1"/>
    <col min="7" max="7" width="36.57421875" style="1" customWidth="1"/>
    <col min="8" max="16384" width="9.140625" style="18" customWidth="1"/>
  </cols>
  <sheetData>
    <row r="1" spans="1:7" s="17" customFormat="1" ht="12.75">
      <c r="A1" s="9" t="s">
        <v>277</v>
      </c>
      <c r="B1" s="9" t="s">
        <v>232</v>
      </c>
      <c r="C1" s="9" t="s">
        <v>275</v>
      </c>
      <c r="D1" s="10" t="s">
        <v>256</v>
      </c>
      <c r="E1" s="10" t="s">
        <v>444</v>
      </c>
      <c r="F1" s="11" t="s">
        <v>276</v>
      </c>
      <c r="G1" s="12" t="s">
        <v>442</v>
      </c>
    </row>
    <row r="2" spans="1:7" ht="45">
      <c r="A2" s="16" t="s">
        <v>278</v>
      </c>
      <c r="B2" s="16">
        <v>3</v>
      </c>
      <c r="C2" s="19">
        <f aca="true" t="shared" si="0" ref="C2:C36">+IF(B2&gt;0,D2-B2+1,"")</f>
        <v>1</v>
      </c>
      <c r="D2" s="19">
        <f>+IF(B2&gt;0,SUM(B$2:$B2),"")</f>
        <v>3</v>
      </c>
      <c r="E2" s="19" t="s">
        <v>445</v>
      </c>
      <c r="F2" s="2" t="s">
        <v>377</v>
      </c>
      <c r="G2" s="1" t="s">
        <v>149</v>
      </c>
    </row>
    <row r="3" spans="1:6" ht="11.25">
      <c r="A3" s="16" t="s">
        <v>279</v>
      </c>
      <c r="B3" s="16">
        <v>3</v>
      </c>
      <c r="C3" s="19">
        <f t="shared" si="0"/>
        <v>4</v>
      </c>
      <c r="D3" s="19">
        <f>+IF(B3&gt;0,SUM(B$2:$B3),"")</f>
        <v>6</v>
      </c>
      <c r="E3" s="19" t="s">
        <v>445</v>
      </c>
      <c r="F3" s="3" t="s">
        <v>230</v>
      </c>
    </row>
    <row r="4" spans="1:6" ht="11.25">
      <c r="A4" s="16" t="s">
        <v>280</v>
      </c>
      <c r="B4" s="16">
        <v>3</v>
      </c>
      <c r="C4" s="19">
        <f t="shared" si="0"/>
        <v>7</v>
      </c>
      <c r="D4" s="19">
        <f>+IF(B4&gt;0,SUM(B$2:$B4),"")</f>
        <v>9</v>
      </c>
      <c r="E4" s="19" t="s">
        <v>445</v>
      </c>
      <c r="F4" s="3" t="s">
        <v>231</v>
      </c>
    </row>
    <row r="5" spans="1:6" ht="11.25">
      <c r="A5" s="16" t="s">
        <v>281</v>
      </c>
      <c r="B5" s="16">
        <v>1</v>
      </c>
      <c r="C5" s="19">
        <f t="shared" si="0"/>
        <v>10</v>
      </c>
      <c r="D5" s="19">
        <f>+IF(B5&gt;0,SUM(B$2:$B5),"")</f>
        <v>10</v>
      </c>
      <c r="E5" s="19" t="s">
        <v>445</v>
      </c>
      <c r="F5" s="1" t="s">
        <v>440</v>
      </c>
    </row>
    <row r="6" spans="1:7" ht="45">
      <c r="A6" s="16" t="s">
        <v>282</v>
      </c>
      <c r="B6" s="16">
        <v>8</v>
      </c>
      <c r="C6" s="19">
        <f t="shared" si="0"/>
        <v>11</v>
      </c>
      <c r="D6" s="19">
        <f>+IF(B6&gt;0,SUM(B$2:$B6),"")</f>
        <v>18</v>
      </c>
      <c r="E6" s="19" t="s">
        <v>445</v>
      </c>
      <c r="F6" s="3" t="s">
        <v>72</v>
      </c>
      <c r="G6" s="1" t="s">
        <v>150</v>
      </c>
    </row>
    <row r="7" spans="1:7" ht="45">
      <c r="A7" s="16" t="s">
        <v>283</v>
      </c>
      <c r="B7" s="16">
        <v>5</v>
      </c>
      <c r="C7" s="19">
        <f t="shared" si="0"/>
        <v>19</v>
      </c>
      <c r="D7" s="19">
        <f>+IF(B7&gt;0,SUM(B$2:$B7),"")</f>
        <v>23</v>
      </c>
      <c r="E7" s="19" t="s">
        <v>446</v>
      </c>
      <c r="F7" s="3" t="s">
        <v>827</v>
      </c>
      <c r="G7" s="1" t="s">
        <v>646</v>
      </c>
    </row>
    <row r="8" spans="1:7" ht="22.5">
      <c r="A8" s="16" t="s">
        <v>284</v>
      </c>
      <c r="B8" s="16">
        <v>8</v>
      </c>
      <c r="C8" s="19">
        <f t="shared" si="0"/>
        <v>24</v>
      </c>
      <c r="D8" s="19">
        <f>+IF(B8&gt;0,SUM(B$2:$B8),"")</f>
        <v>31</v>
      </c>
      <c r="E8" s="19" t="s">
        <v>445</v>
      </c>
      <c r="F8" s="3" t="s">
        <v>828</v>
      </c>
      <c r="G8" s="1" t="s">
        <v>443</v>
      </c>
    </row>
    <row r="9" spans="1:7" ht="33.75">
      <c r="A9" s="1" t="s">
        <v>233</v>
      </c>
      <c r="B9" s="16">
        <v>9</v>
      </c>
      <c r="C9" s="19">
        <f t="shared" si="0"/>
        <v>32</v>
      </c>
      <c r="D9" s="19">
        <f>+IF(B9&gt;0,SUM(B$2:$B9),"")</f>
        <v>40</v>
      </c>
      <c r="E9" s="19" t="s">
        <v>445</v>
      </c>
      <c r="F9" s="3" t="s">
        <v>63</v>
      </c>
      <c r="G9" s="1" t="s">
        <v>151</v>
      </c>
    </row>
    <row r="10" spans="1:6" ht="22.5">
      <c r="A10" s="16" t="s">
        <v>285</v>
      </c>
      <c r="B10" s="16">
        <v>9</v>
      </c>
      <c r="C10" s="19">
        <f t="shared" si="0"/>
        <v>41</v>
      </c>
      <c r="D10" s="19">
        <f>+IF(B10&gt;0,SUM(B$2:$B10),"")</f>
        <v>49</v>
      </c>
      <c r="E10" s="19" t="s">
        <v>445</v>
      </c>
      <c r="F10" s="3" t="s">
        <v>829</v>
      </c>
    </row>
    <row r="11" spans="1:7" ht="45">
      <c r="A11" s="16" t="s">
        <v>286</v>
      </c>
      <c r="B11" s="16">
        <v>9</v>
      </c>
      <c r="C11" s="19">
        <f t="shared" si="0"/>
        <v>50</v>
      </c>
      <c r="D11" s="19">
        <f>+IF(B11&gt;0,SUM(B$2:$B11),"")</f>
        <v>58</v>
      </c>
      <c r="E11" s="19" t="s">
        <v>445</v>
      </c>
      <c r="F11" s="3" t="s">
        <v>628</v>
      </c>
      <c r="G11" s="1" t="s">
        <v>441</v>
      </c>
    </row>
    <row r="12" spans="1:7" ht="45">
      <c r="A12" s="16" t="s">
        <v>287</v>
      </c>
      <c r="B12" s="16">
        <v>5</v>
      </c>
      <c r="C12" s="19">
        <f t="shared" si="0"/>
        <v>59</v>
      </c>
      <c r="D12" s="19">
        <f>+IF(B12&gt;0,SUM(B$2:$B12),"")</f>
        <v>63</v>
      </c>
      <c r="E12" s="19" t="s">
        <v>445</v>
      </c>
      <c r="F12" s="3" t="s">
        <v>629</v>
      </c>
      <c r="G12" s="1" t="s">
        <v>631</v>
      </c>
    </row>
    <row r="13" spans="1:6" ht="22.5">
      <c r="A13" s="20" t="s">
        <v>288</v>
      </c>
      <c r="B13" s="16">
        <v>5</v>
      </c>
      <c r="C13" s="19">
        <f t="shared" si="0"/>
        <v>64</v>
      </c>
      <c r="D13" s="19">
        <f>+IF(B13&gt;0,SUM(B$2:$B13),"")</f>
        <v>68</v>
      </c>
      <c r="E13" s="19" t="s">
        <v>445</v>
      </c>
      <c r="F13" s="3" t="s">
        <v>630</v>
      </c>
    </row>
    <row r="14" spans="1:7" ht="22.5">
      <c r="A14" s="21" t="s">
        <v>348</v>
      </c>
      <c r="B14" s="16">
        <v>2</v>
      </c>
      <c r="C14" s="19">
        <f t="shared" si="0"/>
        <v>69</v>
      </c>
      <c r="D14" s="19">
        <f>+IF(B14&gt;0,SUM(B$2:$B14),"")</f>
        <v>70</v>
      </c>
      <c r="E14" s="19" t="s">
        <v>445</v>
      </c>
      <c r="F14" s="3" t="s">
        <v>349</v>
      </c>
      <c r="G14" s="1" t="s">
        <v>152</v>
      </c>
    </row>
    <row r="15" spans="1:7" ht="33.75">
      <c r="A15" s="16" t="s">
        <v>153</v>
      </c>
      <c r="B15" s="16">
        <v>5</v>
      </c>
      <c r="C15" s="19">
        <f t="shared" si="0"/>
        <v>71</v>
      </c>
      <c r="D15" s="19">
        <f>+IF(B15&gt;0,SUM(B$2:$B15),"")</f>
        <v>75</v>
      </c>
      <c r="E15" s="19" t="s">
        <v>445</v>
      </c>
      <c r="F15" s="3" t="s">
        <v>692</v>
      </c>
      <c r="G15" s="1" t="s">
        <v>695</v>
      </c>
    </row>
    <row r="16" spans="1:6" ht="22.5">
      <c r="A16" s="16" t="s">
        <v>154</v>
      </c>
      <c r="B16" s="16">
        <v>2</v>
      </c>
      <c r="C16" s="19">
        <f t="shared" si="0"/>
        <v>76</v>
      </c>
      <c r="D16" s="19">
        <f>+IF(B16&gt;0,SUM(B$2:$B16),"")</f>
        <v>77</v>
      </c>
      <c r="E16" s="19" t="s">
        <v>445</v>
      </c>
      <c r="F16" s="3" t="s">
        <v>155</v>
      </c>
    </row>
    <row r="17" spans="1:6" ht="22.5">
      <c r="A17" s="16" t="s">
        <v>156</v>
      </c>
      <c r="B17" s="16">
        <v>2</v>
      </c>
      <c r="C17" s="19">
        <f t="shared" si="0"/>
        <v>78</v>
      </c>
      <c r="D17" s="19">
        <f>+IF(B17&gt;0,SUM(B$2:$B17),"")</f>
        <v>79</v>
      </c>
      <c r="E17" s="19" t="s">
        <v>445</v>
      </c>
      <c r="F17" s="3" t="s">
        <v>157</v>
      </c>
    </row>
    <row r="18" spans="1:5" ht="11.25">
      <c r="A18" s="16" t="s">
        <v>158</v>
      </c>
      <c r="B18" s="16">
        <v>2</v>
      </c>
      <c r="C18" s="19">
        <f t="shared" si="0"/>
        <v>80</v>
      </c>
      <c r="D18" s="19">
        <f>+IF(B18&gt;0,SUM(B$2:$B18),"")</f>
        <v>81</v>
      </c>
      <c r="E18" s="19" t="s">
        <v>445</v>
      </c>
    </row>
    <row r="19" spans="1:5" ht="11.25">
      <c r="A19" s="16" t="s">
        <v>159</v>
      </c>
      <c r="B19" s="16">
        <v>2</v>
      </c>
      <c r="C19" s="19">
        <f t="shared" si="0"/>
        <v>82</v>
      </c>
      <c r="D19" s="19">
        <f>+IF(B19&gt;0,SUM(B$2:$B19),"")</f>
        <v>83</v>
      </c>
      <c r="E19" s="19" t="s">
        <v>445</v>
      </c>
    </row>
    <row r="20" spans="1:5" ht="11.25">
      <c r="A20" s="16" t="s">
        <v>160</v>
      </c>
      <c r="B20" s="16">
        <v>3</v>
      </c>
      <c r="C20" s="19">
        <f t="shared" si="0"/>
        <v>84</v>
      </c>
      <c r="D20" s="19">
        <f>+IF(B20&gt;0,SUM(B$2:$B20),"")</f>
        <v>86</v>
      </c>
      <c r="E20" s="19" t="s">
        <v>445</v>
      </c>
    </row>
    <row r="21" spans="1:5" ht="11.25">
      <c r="A21" s="16" t="s">
        <v>161</v>
      </c>
      <c r="B21" s="16">
        <v>3</v>
      </c>
      <c r="C21" s="19">
        <f t="shared" si="0"/>
        <v>87</v>
      </c>
      <c r="D21" s="19">
        <f>+IF(B21&gt;0,SUM(B$2:$B21),"")</f>
        <v>89</v>
      </c>
      <c r="E21" s="19" t="s">
        <v>445</v>
      </c>
    </row>
    <row r="22" spans="1:5" ht="11.25">
      <c r="A22" s="16" t="s">
        <v>162</v>
      </c>
      <c r="B22" s="16">
        <v>8</v>
      </c>
      <c r="C22" s="19">
        <f t="shared" si="0"/>
        <v>90</v>
      </c>
      <c r="D22" s="19">
        <f>+IF(B22&gt;0,SUM(B$2:$B22),"")</f>
        <v>97</v>
      </c>
      <c r="E22" s="19" t="s">
        <v>445</v>
      </c>
    </row>
    <row r="23" spans="1:5" ht="11.25">
      <c r="A23" s="16" t="s">
        <v>163</v>
      </c>
      <c r="B23" s="16">
        <v>2</v>
      </c>
      <c r="C23" s="19">
        <f t="shared" si="0"/>
        <v>98</v>
      </c>
      <c r="D23" s="19">
        <f>+IF(B23&gt;0,SUM(B$2:$B23),"")</f>
        <v>99</v>
      </c>
      <c r="E23" s="19" t="s">
        <v>445</v>
      </c>
    </row>
    <row r="24" spans="1:5" ht="11.25">
      <c r="A24" s="16" t="s">
        <v>289</v>
      </c>
      <c r="B24" s="16">
        <v>1</v>
      </c>
      <c r="C24" s="19">
        <f t="shared" si="0"/>
        <v>100</v>
      </c>
      <c r="D24" s="19">
        <f>+IF(B24&gt;0,SUM(B$2:$B24),"")</f>
        <v>100</v>
      </c>
      <c r="E24" s="19" t="s">
        <v>447</v>
      </c>
    </row>
    <row r="25" spans="1:6" ht="11.25">
      <c r="A25" s="16" t="s">
        <v>290</v>
      </c>
      <c r="B25" s="16">
        <v>20</v>
      </c>
      <c r="C25" s="19">
        <f t="shared" si="0"/>
        <v>101</v>
      </c>
      <c r="D25" s="19">
        <f>+IF(B25&gt;0,SUM(B$2:$B25),"")</f>
        <v>120</v>
      </c>
      <c r="E25" s="19" t="s">
        <v>447</v>
      </c>
      <c r="F25" s="3" t="s">
        <v>633</v>
      </c>
    </row>
    <row r="26" spans="1:6" ht="11.25">
      <c r="A26" s="16" t="s">
        <v>291</v>
      </c>
      <c r="B26" s="16">
        <v>15</v>
      </c>
      <c r="C26" s="19">
        <f t="shared" si="0"/>
        <v>121</v>
      </c>
      <c r="D26" s="19">
        <f>+IF(B26&gt;0,SUM(B$2:$B26),"")</f>
        <v>135</v>
      </c>
      <c r="E26" s="19" t="s">
        <v>447</v>
      </c>
      <c r="F26" s="3" t="s">
        <v>632</v>
      </c>
    </row>
    <row r="27" spans="1:6" ht="11.25">
      <c r="A27" s="16" t="s">
        <v>261</v>
      </c>
      <c r="B27" s="16">
        <v>1</v>
      </c>
      <c r="C27" s="19">
        <f t="shared" si="0"/>
        <v>136</v>
      </c>
      <c r="D27" s="19">
        <f>+IF(B27&gt;0,SUM(B$2:$B27),"")</f>
        <v>136</v>
      </c>
      <c r="E27" s="19" t="s">
        <v>447</v>
      </c>
      <c r="F27" s="3" t="s">
        <v>634</v>
      </c>
    </row>
    <row r="28" spans="1:6" ht="11.25">
      <c r="A28" s="16" t="s">
        <v>262</v>
      </c>
      <c r="B28" s="16">
        <v>1</v>
      </c>
      <c r="C28" s="19">
        <f t="shared" si="0"/>
        <v>137</v>
      </c>
      <c r="D28" s="19">
        <f>+IF(B28&gt;0,SUM(B$2:$B28),"")</f>
        <v>137</v>
      </c>
      <c r="E28" s="19" t="s">
        <v>447</v>
      </c>
      <c r="F28" s="3" t="s">
        <v>635</v>
      </c>
    </row>
    <row r="29" spans="1:6" ht="11.25">
      <c r="A29" s="16" t="s">
        <v>263</v>
      </c>
      <c r="B29" s="16">
        <v>3</v>
      </c>
      <c r="C29" s="19">
        <f t="shared" si="0"/>
        <v>138</v>
      </c>
      <c r="D29" s="19">
        <f>+IF(B29&gt;0,SUM(B$2:$B29),"")</f>
        <v>140</v>
      </c>
      <c r="E29" s="19" t="s">
        <v>447</v>
      </c>
      <c r="F29" s="3" t="s">
        <v>636</v>
      </c>
    </row>
    <row r="30" spans="1:7" ht="22.5">
      <c r="A30" s="16" t="s">
        <v>264</v>
      </c>
      <c r="B30" s="16">
        <v>4</v>
      </c>
      <c r="C30" s="19">
        <f t="shared" si="0"/>
        <v>141</v>
      </c>
      <c r="D30" s="19">
        <f>+IF(B30&gt;0,SUM(B$2:$B30),"")</f>
        <v>144</v>
      </c>
      <c r="E30" s="19" t="s">
        <v>447</v>
      </c>
      <c r="F30" s="3" t="s">
        <v>637</v>
      </c>
      <c r="G30" s="1" t="s">
        <v>438</v>
      </c>
    </row>
    <row r="31" spans="1:6" ht="11.25">
      <c r="A31" s="16" t="s">
        <v>234</v>
      </c>
      <c r="B31" s="16">
        <v>2</v>
      </c>
      <c r="C31" s="19">
        <f>+IF(B31&gt;0,D31-B31+1,"")</f>
        <v>145</v>
      </c>
      <c r="D31" s="19">
        <f>+IF(B31&gt;0,SUM(B$2:$B31),"")</f>
        <v>146</v>
      </c>
      <c r="E31" s="19" t="s">
        <v>445</v>
      </c>
      <c r="F31" s="3" t="s">
        <v>235</v>
      </c>
    </row>
    <row r="32" spans="1:7" ht="33.75">
      <c r="A32" s="16" t="s">
        <v>1078</v>
      </c>
      <c r="B32" s="16">
        <v>14</v>
      </c>
      <c r="C32" s="19">
        <f t="shared" si="0"/>
        <v>147</v>
      </c>
      <c r="D32" s="19">
        <f>+IF(B32&gt;0,SUM(B$2:$B32),"")</f>
        <v>160</v>
      </c>
      <c r="E32" s="19" t="s">
        <v>445</v>
      </c>
      <c r="F32" s="3" t="s">
        <v>1087</v>
      </c>
      <c r="G32" s="1" t="s">
        <v>1091</v>
      </c>
    </row>
    <row r="33" spans="1:7" ht="22.5">
      <c r="A33" s="16" t="s">
        <v>1089</v>
      </c>
      <c r="B33" s="16">
        <v>9</v>
      </c>
      <c r="C33" s="19">
        <f>+IF(B33&gt;0,D33-B33+1,"")</f>
        <v>161</v>
      </c>
      <c r="D33" s="19">
        <f>+IF(B33&gt;0,SUM(B$2:$B33),"")</f>
        <v>169</v>
      </c>
      <c r="E33" s="19" t="s">
        <v>445</v>
      </c>
      <c r="F33" s="3" t="s">
        <v>1090</v>
      </c>
      <c r="G33" s="1" t="s">
        <v>1092</v>
      </c>
    </row>
    <row r="34" spans="1:5" ht="11.25">
      <c r="A34" s="16" t="s">
        <v>289</v>
      </c>
      <c r="B34" s="16">
        <v>31</v>
      </c>
      <c r="C34" s="19">
        <f>+IF(B34&gt;0,D34-B34+1,"")</f>
        <v>170</v>
      </c>
      <c r="D34" s="19">
        <f>+IF(B34&gt;0,SUM(B$2:$B34),"")</f>
        <v>200</v>
      </c>
      <c r="E34" s="19" t="s">
        <v>447</v>
      </c>
    </row>
    <row r="35" spans="1:6" ht="33.75">
      <c r="A35" s="20" t="s">
        <v>265</v>
      </c>
      <c r="B35" s="16">
        <v>2</v>
      </c>
      <c r="C35" s="19">
        <f t="shared" si="0"/>
        <v>201</v>
      </c>
      <c r="D35" s="19">
        <f>+IF(B35&gt;0,SUM(B$2:$B35),"")</f>
        <v>202</v>
      </c>
      <c r="E35" s="19" t="s">
        <v>445</v>
      </c>
      <c r="F35" s="3" t="s">
        <v>638</v>
      </c>
    </row>
    <row r="36" spans="1:6" ht="22.5">
      <c r="A36" s="55" t="s">
        <v>266</v>
      </c>
      <c r="B36" s="16">
        <v>2</v>
      </c>
      <c r="C36" s="19">
        <f t="shared" si="0"/>
        <v>203</v>
      </c>
      <c r="D36" s="19">
        <f>+IF(B36&gt;0,SUM(B$2:$B36),"")</f>
        <v>204</v>
      </c>
      <c r="E36" s="19" t="s">
        <v>445</v>
      </c>
      <c r="F36" s="3" t="s">
        <v>639</v>
      </c>
    </row>
    <row r="37" spans="1:7" ht="33.75">
      <c r="A37" s="16" t="s">
        <v>267</v>
      </c>
      <c r="B37" s="16">
        <v>2</v>
      </c>
      <c r="C37" s="19">
        <f aca="true" t="shared" si="1" ref="C37:C70">+IF(B37&gt;0,D37-B37+1,"")</f>
        <v>205</v>
      </c>
      <c r="D37" s="19">
        <f>+IF(B37&gt;0,SUM(B$2:$B37),"")</f>
        <v>206</v>
      </c>
      <c r="E37" s="19" t="s">
        <v>445</v>
      </c>
      <c r="F37" s="3" t="s">
        <v>640</v>
      </c>
      <c r="G37" s="1" t="s">
        <v>641</v>
      </c>
    </row>
    <row r="38" spans="1:6" ht="33.75">
      <c r="A38" s="16" t="s">
        <v>268</v>
      </c>
      <c r="B38" s="16">
        <v>2</v>
      </c>
      <c r="C38" s="19">
        <f t="shared" si="1"/>
        <v>207</v>
      </c>
      <c r="D38" s="19">
        <f>+IF(B38&gt;0,SUM(B$2:$B38),"")</f>
        <v>208</v>
      </c>
      <c r="E38" s="19" t="s">
        <v>445</v>
      </c>
      <c r="F38" s="3" t="s">
        <v>642</v>
      </c>
    </row>
    <row r="39" spans="1:6" ht="11.25">
      <c r="A39" s="20" t="s">
        <v>269</v>
      </c>
      <c r="B39" s="16">
        <v>2</v>
      </c>
      <c r="C39" s="19">
        <f t="shared" si="1"/>
        <v>209</v>
      </c>
      <c r="D39" s="19">
        <f>+IF(B39&gt;0,SUM(B$2:$B39),"")</f>
        <v>210</v>
      </c>
      <c r="E39" s="19" t="s">
        <v>445</v>
      </c>
      <c r="F39" s="3" t="s">
        <v>845</v>
      </c>
    </row>
    <row r="40" spans="1:6" ht="33.75">
      <c r="A40" s="20" t="s">
        <v>270</v>
      </c>
      <c r="B40" s="16">
        <v>2</v>
      </c>
      <c r="C40" s="19">
        <f t="shared" si="1"/>
        <v>211</v>
      </c>
      <c r="D40" s="19">
        <f>+IF(B40&gt;0,SUM(B$2:$B40),"")</f>
        <v>212</v>
      </c>
      <c r="E40" s="19" t="s">
        <v>445</v>
      </c>
      <c r="F40" s="3" t="s">
        <v>643</v>
      </c>
    </row>
    <row r="41" spans="1:6" ht="33.75">
      <c r="A41" s="16" t="s">
        <v>271</v>
      </c>
      <c r="B41" s="16">
        <v>2</v>
      </c>
      <c r="C41" s="19">
        <f t="shared" si="1"/>
        <v>213</v>
      </c>
      <c r="D41" s="19">
        <f>+IF(B41&gt;0,SUM(B$2:$B41),"")</f>
        <v>214</v>
      </c>
      <c r="E41" s="19" t="s">
        <v>445</v>
      </c>
      <c r="F41" s="3" t="s">
        <v>644</v>
      </c>
    </row>
    <row r="42" spans="1:7" ht="22.5">
      <c r="A42" s="16" t="s">
        <v>841</v>
      </c>
      <c r="B42" s="16">
        <v>3</v>
      </c>
      <c r="C42" s="16">
        <f t="shared" si="1"/>
        <v>215</v>
      </c>
      <c r="D42" s="16">
        <f>+IF(B42&gt;0,SUM(B$2:$B42),"")</f>
        <v>217</v>
      </c>
      <c r="E42" s="16" t="s">
        <v>445</v>
      </c>
      <c r="F42" s="16" t="s">
        <v>846</v>
      </c>
      <c r="G42" s="1" t="s">
        <v>847</v>
      </c>
    </row>
    <row r="43" spans="1:6" ht="22.5">
      <c r="A43" s="16" t="s">
        <v>272</v>
      </c>
      <c r="B43" s="16">
        <v>3</v>
      </c>
      <c r="C43" s="19">
        <f t="shared" si="1"/>
        <v>218</v>
      </c>
      <c r="D43" s="19">
        <f>+IF(B43&gt;0,SUM(B$2:$B43),"")</f>
        <v>220</v>
      </c>
      <c r="E43" s="19" t="s">
        <v>445</v>
      </c>
      <c r="F43" s="3" t="s">
        <v>225</v>
      </c>
    </row>
    <row r="44" spans="1:6" ht="11.25">
      <c r="A44" s="16" t="s">
        <v>273</v>
      </c>
      <c r="B44" s="16">
        <v>5</v>
      </c>
      <c r="C44" s="19">
        <f t="shared" si="1"/>
        <v>221</v>
      </c>
      <c r="D44" s="19">
        <f>+IF(B44&gt;0,SUM(B$2:$B44),"")</f>
        <v>225</v>
      </c>
      <c r="E44" s="19" t="s">
        <v>447</v>
      </c>
      <c r="F44" s="3" t="s">
        <v>824</v>
      </c>
    </row>
    <row r="45" spans="1:6" ht="22.5">
      <c r="A45" s="16" t="s">
        <v>274</v>
      </c>
      <c r="B45" s="16">
        <v>6</v>
      </c>
      <c r="C45" s="19">
        <f t="shared" si="1"/>
        <v>226</v>
      </c>
      <c r="D45" s="19">
        <f>+IF(B45&gt;0,SUM(B$2:$B45),"")</f>
        <v>231</v>
      </c>
      <c r="E45" s="19" t="s">
        <v>447</v>
      </c>
      <c r="F45" s="1" t="s">
        <v>381</v>
      </c>
    </row>
    <row r="46" spans="1:6" ht="22.5">
      <c r="A46" s="16" t="s">
        <v>626</v>
      </c>
      <c r="B46" s="16">
        <v>1</v>
      </c>
      <c r="C46" s="19">
        <f t="shared" si="1"/>
        <v>232</v>
      </c>
      <c r="D46" s="19">
        <f>+IF(B46&gt;0,SUM(B$2:$B46),"")</f>
        <v>232</v>
      </c>
      <c r="E46" s="19" t="s">
        <v>445</v>
      </c>
      <c r="F46" s="3" t="s">
        <v>64</v>
      </c>
    </row>
    <row r="47" spans="1:6" ht="22.5">
      <c r="A47" s="16" t="s">
        <v>627</v>
      </c>
      <c r="B47" s="16">
        <v>2</v>
      </c>
      <c r="C47" s="19">
        <f t="shared" si="1"/>
        <v>233</v>
      </c>
      <c r="D47" s="19">
        <f>+IF(B47&gt;0,SUM(B$2:$B47),"")</f>
        <v>234</v>
      </c>
      <c r="E47" s="19" t="s">
        <v>445</v>
      </c>
      <c r="F47" s="3" t="s">
        <v>65</v>
      </c>
    </row>
    <row r="48" spans="1:7" ht="56.25">
      <c r="A48" s="16" t="s">
        <v>426</v>
      </c>
      <c r="B48" s="16">
        <v>2</v>
      </c>
      <c r="C48" s="19">
        <f t="shared" si="1"/>
        <v>235</v>
      </c>
      <c r="D48" s="19">
        <f>+IF(B48&gt;0,SUM(B$2:$B48),"")</f>
        <v>236</v>
      </c>
      <c r="E48" s="19" t="s">
        <v>445</v>
      </c>
      <c r="F48" s="3" t="s">
        <v>29</v>
      </c>
      <c r="G48" s="1" t="s">
        <v>427</v>
      </c>
    </row>
    <row r="49" spans="1:7" ht="56.25">
      <c r="A49" s="16" t="s">
        <v>832</v>
      </c>
      <c r="B49" s="16">
        <v>2</v>
      </c>
      <c r="C49" s="19">
        <f>+IF(B49&gt;0,D49-B49+1,"")</f>
        <v>237</v>
      </c>
      <c r="D49" s="19">
        <f>+IF(B49&gt;0,SUM(B$2:$B49),"")</f>
        <v>238</v>
      </c>
      <c r="E49" s="19" t="s">
        <v>445</v>
      </c>
      <c r="F49" s="1" t="s">
        <v>848</v>
      </c>
      <c r="G49" s="1" t="s">
        <v>849</v>
      </c>
    </row>
    <row r="50" spans="1:5" ht="11.25">
      <c r="A50" s="16" t="s">
        <v>289</v>
      </c>
      <c r="B50" s="16">
        <v>12</v>
      </c>
      <c r="C50" s="19">
        <f t="shared" si="1"/>
        <v>239</v>
      </c>
      <c r="D50" s="19">
        <f>+IF(B50&gt;0,SUM(B$2:$B50),"")</f>
        <v>250</v>
      </c>
      <c r="E50" s="19" t="s">
        <v>447</v>
      </c>
    </row>
    <row r="51" spans="1:7" ht="56.25">
      <c r="A51" s="16" t="s">
        <v>449</v>
      </c>
      <c r="B51" s="16">
        <v>8</v>
      </c>
      <c r="C51" s="19">
        <f t="shared" si="1"/>
        <v>251</v>
      </c>
      <c r="D51" s="19">
        <f>+IF(B51&gt;0,SUM(B$2:$B51),"")</f>
        <v>258</v>
      </c>
      <c r="E51" s="19" t="s">
        <v>445</v>
      </c>
      <c r="F51" s="3" t="s">
        <v>850</v>
      </c>
      <c r="G51" s="1" t="s">
        <v>693</v>
      </c>
    </row>
    <row r="52" spans="1:6" ht="24" customHeight="1">
      <c r="A52" s="16" t="s">
        <v>450</v>
      </c>
      <c r="B52" s="16">
        <v>8</v>
      </c>
      <c r="C52" s="19">
        <f t="shared" si="1"/>
        <v>259</v>
      </c>
      <c r="D52" s="19">
        <f>+IF(B52&gt;0,SUM(B$2:$B52),"")</f>
        <v>266</v>
      </c>
      <c r="E52" s="19" t="s">
        <v>445</v>
      </c>
      <c r="F52" s="3" t="s">
        <v>66</v>
      </c>
    </row>
    <row r="53" spans="1:6" ht="22.5">
      <c r="A53" s="16" t="s">
        <v>451</v>
      </c>
      <c r="B53" s="16">
        <v>8</v>
      </c>
      <c r="C53" s="19">
        <f t="shared" si="1"/>
        <v>267</v>
      </c>
      <c r="D53" s="19">
        <f>+IF(B53&gt;0,SUM(B$2:$B53),"")</f>
        <v>274</v>
      </c>
      <c r="E53" s="19" t="s">
        <v>445</v>
      </c>
      <c r="F53" s="3" t="s">
        <v>67</v>
      </c>
    </row>
    <row r="54" spans="1:6" ht="22.5">
      <c r="A54" s="16" t="s">
        <v>452</v>
      </c>
      <c r="B54" s="16">
        <v>8</v>
      </c>
      <c r="C54" s="19">
        <f t="shared" si="1"/>
        <v>275</v>
      </c>
      <c r="D54" s="19">
        <f>+IF(B54&gt;0,SUM(B$2:$B54),"")</f>
        <v>282</v>
      </c>
      <c r="E54" s="19" t="s">
        <v>445</v>
      </c>
      <c r="F54" s="3" t="s">
        <v>68</v>
      </c>
    </row>
    <row r="55" spans="1:6" ht="12" customHeight="1">
      <c r="A55" s="16" t="s">
        <v>453</v>
      </c>
      <c r="B55" s="16">
        <v>8</v>
      </c>
      <c r="C55" s="19">
        <f t="shared" si="1"/>
        <v>283</v>
      </c>
      <c r="D55" s="19">
        <f>+IF(B55&gt;0,SUM(B$2:$B55),"")</f>
        <v>290</v>
      </c>
      <c r="E55" s="19" t="s">
        <v>445</v>
      </c>
      <c r="F55" s="3" t="s">
        <v>400</v>
      </c>
    </row>
    <row r="56" spans="1:6" ht="11.25">
      <c r="A56" s="16" t="s">
        <v>454</v>
      </c>
      <c r="B56" s="16">
        <v>8</v>
      </c>
      <c r="C56" s="19">
        <f t="shared" si="1"/>
        <v>291</v>
      </c>
      <c r="D56" s="19">
        <f>+IF(B56&gt;0,SUM(B$2:$B56),"")</f>
        <v>298</v>
      </c>
      <c r="E56" s="19" t="s">
        <v>445</v>
      </c>
      <c r="F56" s="3" t="s">
        <v>401</v>
      </c>
    </row>
    <row r="57" spans="1:6" ht="12.75" customHeight="1">
      <c r="A57" s="16" t="s">
        <v>455</v>
      </c>
      <c r="B57" s="16">
        <v>8</v>
      </c>
      <c r="C57" s="19">
        <f t="shared" si="1"/>
        <v>299</v>
      </c>
      <c r="D57" s="19">
        <f>+IF(B57&gt;0,SUM(B$2:$B57),"")</f>
        <v>306</v>
      </c>
      <c r="E57" s="19" t="s">
        <v>445</v>
      </c>
      <c r="F57" s="3" t="s">
        <v>402</v>
      </c>
    </row>
    <row r="58" spans="1:6" ht="22.5">
      <c r="A58" s="16" t="s">
        <v>456</v>
      </c>
      <c r="B58" s="16">
        <v>8</v>
      </c>
      <c r="C58" s="19">
        <f t="shared" si="1"/>
        <v>307</v>
      </c>
      <c r="D58" s="19">
        <f>+IF(B58&gt;0,SUM(B$2:$B58),"")</f>
        <v>314</v>
      </c>
      <c r="E58" s="19" t="s">
        <v>445</v>
      </c>
      <c r="F58" s="3" t="s">
        <v>403</v>
      </c>
    </row>
    <row r="59" spans="1:6" ht="22.5">
      <c r="A59" s="16" t="s">
        <v>457</v>
      </c>
      <c r="B59" s="16">
        <v>8</v>
      </c>
      <c r="C59" s="19">
        <f t="shared" si="1"/>
        <v>315</v>
      </c>
      <c r="D59" s="19">
        <f>+IF(B59&gt;0,SUM(B$2:$B59),"")</f>
        <v>322</v>
      </c>
      <c r="E59" s="19" t="s">
        <v>445</v>
      </c>
      <c r="F59" s="3" t="s">
        <v>404</v>
      </c>
    </row>
    <row r="60" spans="1:6" ht="22.5">
      <c r="A60" s="16" t="s">
        <v>164</v>
      </c>
      <c r="B60" s="16">
        <v>8</v>
      </c>
      <c r="C60" s="19">
        <f t="shared" si="1"/>
        <v>323</v>
      </c>
      <c r="D60" s="19">
        <f>+IF(B60&gt;0,SUM(B$2:$B60),"")</f>
        <v>330</v>
      </c>
      <c r="E60" s="19" t="s">
        <v>445</v>
      </c>
      <c r="F60" s="3" t="s">
        <v>165</v>
      </c>
    </row>
    <row r="61" spans="1:6" ht="22.5">
      <c r="A61" s="16" t="s">
        <v>166</v>
      </c>
      <c r="B61" s="16">
        <v>8</v>
      </c>
      <c r="C61" s="19">
        <f t="shared" si="1"/>
        <v>331</v>
      </c>
      <c r="D61" s="19">
        <f>+IF(B61&gt;0,SUM(B$2:$B61),"")</f>
        <v>338</v>
      </c>
      <c r="E61" s="19" t="s">
        <v>445</v>
      </c>
      <c r="F61" s="3" t="s">
        <v>167</v>
      </c>
    </row>
    <row r="62" spans="1:6" ht="33.75">
      <c r="A62" s="16" t="s">
        <v>168</v>
      </c>
      <c r="B62" s="16">
        <v>1</v>
      </c>
      <c r="C62" s="19">
        <f t="shared" si="1"/>
        <v>339</v>
      </c>
      <c r="D62" s="19">
        <f>+IF(B62&gt;0,SUM(B$2:$B62),"")</f>
        <v>339</v>
      </c>
      <c r="E62" s="19" t="s">
        <v>445</v>
      </c>
      <c r="F62" s="3" t="s">
        <v>169</v>
      </c>
    </row>
    <row r="63" spans="1:7" ht="11.25">
      <c r="A63" s="16" t="s">
        <v>872</v>
      </c>
      <c r="B63" s="16">
        <v>8</v>
      </c>
      <c r="C63" s="19">
        <f t="shared" si="1"/>
        <v>340</v>
      </c>
      <c r="D63" s="19">
        <f>+IF(B63&gt;0,SUM(B$2:$B63),"")</f>
        <v>347</v>
      </c>
      <c r="E63" s="19" t="s">
        <v>445</v>
      </c>
      <c r="F63" s="3" t="s">
        <v>873</v>
      </c>
      <c r="G63" s="22">
        <v>41456</v>
      </c>
    </row>
    <row r="64" spans="1:5" ht="11.25">
      <c r="A64" s="16" t="s">
        <v>289</v>
      </c>
      <c r="B64" s="16">
        <v>3</v>
      </c>
      <c r="C64" s="19">
        <f>+IF(B64&gt;0,D64-B64+1,"")</f>
        <v>348</v>
      </c>
      <c r="D64" s="19">
        <f>+IF(B64&gt;0,SUM(B$2:$B64),"")</f>
        <v>350</v>
      </c>
      <c r="E64" s="19" t="s">
        <v>447</v>
      </c>
    </row>
    <row r="65" spans="1:6" ht="22.5">
      <c r="A65" s="16" t="s">
        <v>458</v>
      </c>
      <c r="B65" s="16">
        <v>2</v>
      </c>
      <c r="C65" s="19">
        <f t="shared" si="1"/>
        <v>351</v>
      </c>
      <c r="D65" s="19">
        <f>+IF(B65&gt;0,SUM(B$2:$B65),"")</f>
        <v>352</v>
      </c>
      <c r="E65" s="19" t="s">
        <v>445</v>
      </c>
      <c r="F65" s="3" t="s">
        <v>69</v>
      </c>
    </row>
    <row r="66" spans="1:6" ht="22.5">
      <c r="A66" s="16" t="s">
        <v>459</v>
      </c>
      <c r="B66" s="16">
        <v>15</v>
      </c>
      <c r="C66" s="19">
        <f t="shared" si="1"/>
        <v>353</v>
      </c>
      <c r="D66" s="19">
        <f>+IF(B66&gt;0,SUM(B$2:$B66),"")</f>
        <v>367</v>
      </c>
      <c r="E66" s="19" t="s">
        <v>447</v>
      </c>
      <c r="F66" s="3" t="s">
        <v>70</v>
      </c>
    </row>
    <row r="67" spans="1:6" ht="22.5">
      <c r="A67" s="16" t="s">
        <v>170</v>
      </c>
      <c r="B67" s="16">
        <v>2</v>
      </c>
      <c r="C67" s="19">
        <f t="shared" si="1"/>
        <v>368</v>
      </c>
      <c r="D67" s="19">
        <f>+IF(B67&gt;0,SUM(B$2:$B67),"")</f>
        <v>369</v>
      </c>
      <c r="E67" s="19" t="s">
        <v>445</v>
      </c>
      <c r="F67" s="3" t="s">
        <v>171</v>
      </c>
    </row>
    <row r="68" spans="1:6" ht="22.5">
      <c r="A68" s="16" t="s">
        <v>172</v>
      </c>
      <c r="B68" s="16">
        <v>15</v>
      </c>
      <c r="C68" s="19">
        <f t="shared" si="1"/>
        <v>370</v>
      </c>
      <c r="D68" s="19">
        <f>+IF(B68&gt;0,SUM(B$2:$B68),"")</f>
        <v>384</v>
      </c>
      <c r="E68" s="19" t="s">
        <v>447</v>
      </c>
      <c r="F68" s="3" t="s">
        <v>173</v>
      </c>
    </row>
    <row r="69" spans="1:6" ht="24.75" customHeight="1">
      <c r="A69" s="16" t="s">
        <v>174</v>
      </c>
      <c r="B69" s="16">
        <v>8</v>
      </c>
      <c r="C69" s="19">
        <f t="shared" si="1"/>
        <v>385</v>
      </c>
      <c r="D69" s="19">
        <f>+IF(B69&gt;0,SUM(B$2:$B69),"")</f>
        <v>392</v>
      </c>
      <c r="E69" s="19" t="s">
        <v>445</v>
      </c>
      <c r="F69" s="3" t="s">
        <v>175</v>
      </c>
    </row>
    <row r="70" spans="1:6" ht="22.5">
      <c r="A70" s="16" t="s">
        <v>460</v>
      </c>
      <c r="B70" s="16">
        <v>8</v>
      </c>
      <c r="C70" s="19">
        <f t="shared" si="1"/>
        <v>393</v>
      </c>
      <c r="D70" s="19">
        <f>+IF(B70&gt;0,SUM(B$2:$B70),"")</f>
        <v>400</v>
      </c>
      <c r="E70" s="19" t="s">
        <v>445</v>
      </c>
      <c r="F70" s="3" t="s">
        <v>71</v>
      </c>
    </row>
    <row r="71" spans="1:6" ht="33.75">
      <c r="A71" s="16" t="s">
        <v>461</v>
      </c>
      <c r="B71" s="16">
        <v>8</v>
      </c>
      <c r="C71" s="19">
        <f aca="true" t="shared" si="2" ref="C71:C102">+IF(B71&gt;0,D71-B71+1,"")</f>
        <v>401</v>
      </c>
      <c r="D71" s="19">
        <f>+IF(B71&gt;0,SUM(B$2:$B71),"")</f>
        <v>408</v>
      </c>
      <c r="E71" s="19" t="s">
        <v>445</v>
      </c>
      <c r="F71" s="3" t="s">
        <v>405</v>
      </c>
    </row>
    <row r="72" spans="1:6" ht="33.75">
      <c r="A72" s="16" t="s">
        <v>462</v>
      </c>
      <c r="B72" s="16">
        <v>8</v>
      </c>
      <c r="C72" s="19">
        <f t="shared" si="2"/>
        <v>409</v>
      </c>
      <c r="D72" s="19">
        <f>+IF(B72&gt;0,SUM(B$2:$B72),"")</f>
        <v>416</v>
      </c>
      <c r="E72" s="19" t="s">
        <v>445</v>
      </c>
      <c r="F72" s="3" t="s">
        <v>406</v>
      </c>
    </row>
    <row r="73" spans="1:6" ht="33.75">
      <c r="A73" s="16" t="s">
        <v>463</v>
      </c>
      <c r="B73" s="16">
        <v>6</v>
      </c>
      <c r="C73" s="19">
        <f t="shared" si="2"/>
        <v>417</v>
      </c>
      <c r="D73" s="19">
        <f>+IF(B73&gt;0,SUM(B$2:$B73),"")</f>
        <v>422</v>
      </c>
      <c r="E73" s="19" t="s">
        <v>447</v>
      </c>
      <c r="F73" s="3" t="s">
        <v>304</v>
      </c>
    </row>
    <row r="74" spans="1:6" ht="33.75">
      <c r="A74" s="16" t="s">
        <v>464</v>
      </c>
      <c r="B74" s="16">
        <v>8</v>
      </c>
      <c r="C74" s="19">
        <f t="shared" si="2"/>
        <v>423</v>
      </c>
      <c r="D74" s="19">
        <f>+IF(B74&gt;0,SUM(B$2:$B74),"")</f>
        <v>430</v>
      </c>
      <c r="E74" s="19" t="s">
        <v>445</v>
      </c>
      <c r="F74" s="3" t="s">
        <v>303</v>
      </c>
    </row>
    <row r="75" spans="1:5" ht="11.25">
      <c r="A75" s="16" t="s">
        <v>465</v>
      </c>
      <c r="B75" s="16">
        <v>6</v>
      </c>
      <c r="C75" s="19">
        <f t="shared" si="2"/>
        <v>431</v>
      </c>
      <c r="D75" s="19">
        <f>+IF(B75&gt;0,SUM(B$2:$B75),"")</f>
        <v>436</v>
      </c>
      <c r="E75" s="19" t="s">
        <v>445</v>
      </c>
    </row>
    <row r="76" spans="1:6" ht="22.5">
      <c r="A76" s="16" t="s">
        <v>466</v>
      </c>
      <c r="B76" s="16">
        <v>6</v>
      </c>
      <c r="C76" s="19">
        <f t="shared" si="2"/>
        <v>437</v>
      </c>
      <c r="D76" s="19">
        <f>+IF(B76&gt;0,SUM(B$2:$B76),"")</f>
        <v>442</v>
      </c>
      <c r="E76" s="19" t="s">
        <v>447</v>
      </c>
      <c r="F76" s="3" t="s">
        <v>305</v>
      </c>
    </row>
    <row r="77" spans="1:6" ht="33.75">
      <c r="A77" s="16" t="s">
        <v>467</v>
      </c>
      <c r="B77" s="16">
        <v>8</v>
      </c>
      <c r="C77" s="19">
        <f t="shared" si="2"/>
        <v>443</v>
      </c>
      <c r="D77" s="19">
        <f>+IF(B77&gt;0,SUM(B$2:$B77),"")</f>
        <v>450</v>
      </c>
      <c r="E77" s="19" t="s">
        <v>445</v>
      </c>
      <c r="F77" s="3" t="s">
        <v>306</v>
      </c>
    </row>
    <row r="78" spans="1:5" ht="11.25">
      <c r="A78" s="16" t="s">
        <v>468</v>
      </c>
      <c r="B78" s="16">
        <v>6</v>
      </c>
      <c r="C78" s="19">
        <f t="shared" si="2"/>
        <v>451</v>
      </c>
      <c r="D78" s="19">
        <f>+IF(B78&gt;0,SUM(B$2:$B78),"")</f>
        <v>456</v>
      </c>
      <c r="E78" s="19" t="s">
        <v>445</v>
      </c>
    </row>
    <row r="79" spans="1:6" ht="22.5">
      <c r="A79" s="16" t="s">
        <v>469</v>
      </c>
      <c r="B79" s="16">
        <v>5</v>
      </c>
      <c r="C79" s="19">
        <f t="shared" si="2"/>
        <v>457</v>
      </c>
      <c r="D79" s="19">
        <f>+IF(B79&gt;0,SUM(B$2:$B79),"")</f>
        <v>461</v>
      </c>
      <c r="E79" s="19" t="s">
        <v>445</v>
      </c>
      <c r="F79" s="3" t="s">
        <v>307</v>
      </c>
    </row>
    <row r="80" spans="1:6" ht="22.5">
      <c r="A80" s="16" t="s">
        <v>470</v>
      </c>
      <c r="B80" s="16">
        <v>12</v>
      </c>
      <c r="C80" s="19">
        <f t="shared" si="2"/>
        <v>462</v>
      </c>
      <c r="D80" s="19">
        <f>+IF(B80&gt;0,SUM(B$2:$B80),"")</f>
        <v>473</v>
      </c>
      <c r="E80" s="19" t="s">
        <v>447</v>
      </c>
      <c r="F80" s="3" t="s">
        <v>308</v>
      </c>
    </row>
    <row r="81" spans="1:7" ht="56.25">
      <c r="A81" s="16" t="s">
        <v>471</v>
      </c>
      <c r="B81" s="16">
        <v>1</v>
      </c>
      <c r="C81" s="19">
        <f t="shared" si="2"/>
        <v>474</v>
      </c>
      <c r="D81" s="19">
        <f>+IF(B81&gt;0,SUM(B$2:$B81),"")</f>
        <v>474</v>
      </c>
      <c r="E81" s="19" t="s">
        <v>447</v>
      </c>
      <c r="F81" s="3" t="s">
        <v>309</v>
      </c>
      <c r="G81" s="1" t="s">
        <v>259</v>
      </c>
    </row>
    <row r="82" spans="1:6" ht="33.75">
      <c r="A82" s="16" t="s">
        <v>472</v>
      </c>
      <c r="B82" s="16">
        <v>10</v>
      </c>
      <c r="C82" s="19">
        <f t="shared" si="2"/>
        <v>475</v>
      </c>
      <c r="D82" s="19">
        <f>+IF(B82&gt;0,SUM(B$2:$B82),"")</f>
        <v>484</v>
      </c>
      <c r="E82" s="19" t="s">
        <v>445</v>
      </c>
      <c r="F82" s="3" t="s">
        <v>176</v>
      </c>
    </row>
    <row r="83" spans="1:6" ht="33.75">
      <c r="A83" s="16" t="s">
        <v>473</v>
      </c>
      <c r="B83" s="16">
        <v>7</v>
      </c>
      <c r="C83" s="19">
        <f t="shared" si="2"/>
        <v>485</v>
      </c>
      <c r="D83" s="19">
        <f>+IF(B83&gt;0,SUM(B$2:$B83),"")</f>
        <v>491</v>
      </c>
      <c r="E83" s="19" t="s">
        <v>445</v>
      </c>
      <c r="F83" s="3" t="s">
        <v>851</v>
      </c>
    </row>
    <row r="84" spans="1:6" ht="45">
      <c r="A84" s="16" t="s">
        <v>474</v>
      </c>
      <c r="B84" s="16">
        <v>2</v>
      </c>
      <c r="C84" s="19">
        <f t="shared" si="2"/>
        <v>492</v>
      </c>
      <c r="D84" s="19">
        <f>+IF(B84&gt;0,SUM(B$2:$B84),"")</f>
        <v>493</v>
      </c>
      <c r="E84" s="19" t="s">
        <v>445</v>
      </c>
      <c r="F84" s="3" t="s">
        <v>310</v>
      </c>
    </row>
    <row r="85" spans="1:5" ht="11.25">
      <c r="A85" s="16" t="s">
        <v>289</v>
      </c>
      <c r="B85" s="16">
        <v>7</v>
      </c>
      <c r="C85" s="19">
        <f t="shared" si="2"/>
        <v>494</v>
      </c>
      <c r="D85" s="19">
        <f>+IF(B85&gt;0,SUM(B$2:$B85),"")</f>
        <v>500</v>
      </c>
      <c r="E85" s="19" t="s">
        <v>447</v>
      </c>
    </row>
    <row r="86" spans="1:7" ht="22.5">
      <c r="A86" s="16" t="s">
        <v>475</v>
      </c>
      <c r="B86" s="16">
        <v>5</v>
      </c>
      <c r="C86" s="19">
        <f t="shared" si="2"/>
        <v>501</v>
      </c>
      <c r="D86" s="19">
        <f>+IF(B86&gt;0,SUM(B$2:$B86),"")</f>
        <v>505</v>
      </c>
      <c r="E86" s="19" t="s">
        <v>445</v>
      </c>
      <c r="F86" s="3" t="s">
        <v>311</v>
      </c>
      <c r="G86" s="1" t="s">
        <v>448</v>
      </c>
    </row>
    <row r="87" spans="1:6" ht="22.5">
      <c r="A87" s="16" t="s">
        <v>476</v>
      </c>
      <c r="B87" s="16">
        <v>5</v>
      </c>
      <c r="C87" s="19">
        <f t="shared" si="2"/>
        <v>506</v>
      </c>
      <c r="D87" s="19">
        <f>+IF(B87&gt;0,SUM(B$2:$B87),"")</f>
        <v>510</v>
      </c>
      <c r="E87" s="19" t="s">
        <v>445</v>
      </c>
      <c r="F87" s="3" t="s">
        <v>312</v>
      </c>
    </row>
    <row r="88" spans="1:7" ht="33.75">
      <c r="A88" s="20" t="s">
        <v>477</v>
      </c>
      <c r="B88" s="16">
        <v>2</v>
      </c>
      <c r="C88" s="19">
        <f t="shared" si="2"/>
        <v>511</v>
      </c>
      <c r="D88" s="19">
        <f>+IF(B88&gt;0,SUM(B$2:$B88),"")</f>
        <v>512</v>
      </c>
      <c r="E88" s="19" t="s">
        <v>445</v>
      </c>
      <c r="F88" s="3" t="s">
        <v>313</v>
      </c>
      <c r="G88" s="1" t="s">
        <v>236</v>
      </c>
    </row>
    <row r="89" spans="1:6" ht="22.5">
      <c r="A89" s="16" t="s">
        <v>478</v>
      </c>
      <c r="B89" s="16">
        <v>2</v>
      </c>
      <c r="C89" s="19">
        <f t="shared" si="2"/>
        <v>513</v>
      </c>
      <c r="D89" s="19">
        <f>+IF(B89&gt;0,SUM(B$2:$B89),"")</f>
        <v>514</v>
      </c>
      <c r="E89" s="19" t="s">
        <v>445</v>
      </c>
      <c r="F89" s="3" t="s">
        <v>314</v>
      </c>
    </row>
    <row r="90" spans="1:7" ht="45">
      <c r="A90" s="20" t="s">
        <v>479</v>
      </c>
      <c r="B90" s="16">
        <v>4</v>
      </c>
      <c r="C90" s="19">
        <f t="shared" si="2"/>
        <v>515</v>
      </c>
      <c r="D90" s="19">
        <f>+IF(B90&gt;0,SUM(B$2:$B90),"")</f>
        <v>518</v>
      </c>
      <c r="E90" s="19" t="s">
        <v>447</v>
      </c>
      <c r="F90" s="3" t="s">
        <v>315</v>
      </c>
      <c r="G90" s="1" t="s">
        <v>840</v>
      </c>
    </row>
    <row r="91" spans="1:7" ht="33.75">
      <c r="A91" s="16" t="s">
        <v>876</v>
      </c>
      <c r="B91" s="16">
        <v>1</v>
      </c>
      <c r="C91" s="19">
        <f t="shared" si="2"/>
        <v>519</v>
      </c>
      <c r="D91" s="19">
        <f>+IF(B91&gt;0,SUM(B$2:$B91),"")</f>
        <v>519</v>
      </c>
      <c r="E91" s="19" t="s">
        <v>445</v>
      </c>
      <c r="F91" s="3" t="s">
        <v>874</v>
      </c>
      <c r="G91" s="1" t="s">
        <v>875</v>
      </c>
    </row>
    <row r="92" spans="1:7" ht="33.75">
      <c r="A92" s="16" t="s">
        <v>480</v>
      </c>
      <c r="B92" s="16">
        <v>1</v>
      </c>
      <c r="C92" s="19">
        <f t="shared" si="2"/>
        <v>520</v>
      </c>
      <c r="D92" s="19">
        <f>+IF(B92&gt;0,SUM(B$2:$B92),"")</f>
        <v>520</v>
      </c>
      <c r="E92" s="19" t="s">
        <v>445</v>
      </c>
      <c r="F92" s="3" t="s">
        <v>853</v>
      </c>
      <c r="G92" s="1" t="s">
        <v>852</v>
      </c>
    </row>
    <row r="93" spans="1:6" ht="45">
      <c r="A93" s="16" t="s">
        <v>177</v>
      </c>
      <c r="B93" s="16">
        <v>4</v>
      </c>
      <c r="C93" s="19">
        <f t="shared" si="2"/>
        <v>521</v>
      </c>
      <c r="D93" s="19">
        <f>+IF(B93&gt;0,SUM(B$2:$B93),"")</f>
        <v>524</v>
      </c>
      <c r="E93" s="19" t="s">
        <v>447</v>
      </c>
      <c r="F93" s="3" t="s">
        <v>877</v>
      </c>
    </row>
    <row r="94" spans="1:7" ht="22.5">
      <c r="A94" s="16" t="s">
        <v>178</v>
      </c>
      <c r="B94" s="16">
        <v>5</v>
      </c>
      <c r="C94" s="19">
        <f t="shared" si="2"/>
        <v>525</v>
      </c>
      <c r="D94" s="19">
        <f>+IF(B94&gt;0,SUM(B$2:$B94),"")</f>
        <v>529</v>
      </c>
      <c r="F94" s="3" t="s">
        <v>179</v>
      </c>
      <c r="G94" s="1" t="s">
        <v>180</v>
      </c>
    </row>
    <row r="95" spans="1:7" ht="22.5">
      <c r="A95" s="16" t="s">
        <v>181</v>
      </c>
      <c r="B95" s="16">
        <v>5</v>
      </c>
      <c r="C95" s="19">
        <f t="shared" si="2"/>
        <v>530</v>
      </c>
      <c r="D95" s="19">
        <f>+IF(B95&gt;0,SUM(B$2:$B95),"")</f>
        <v>534</v>
      </c>
      <c r="E95" s="19" t="s">
        <v>447</v>
      </c>
      <c r="F95" s="3" t="s">
        <v>182</v>
      </c>
      <c r="G95" s="1" t="s">
        <v>180</v>
      </c>
    </row>
    <row r="96" spans="1:7" ht="56.25">
      <c r="A96" s="16" t="s">
        <v>481</v>
      </c>
      <c r="B96" s="16">
        <v>7</v>
      </c>
      <c r="C96" s="19">
        <f t="shared" si="2"/>
        <v>535</v>
      </c>
      <c r="D96" s="19">
        <f>+IF(B96&gt;0,SUM(B$2:$B96),"")</f>
        <v>541</v>
      </c>
      <c r="E96" s="19" t="s">
        <v>445</v>
      </c>
      <c r="F96" s="3" t="s">
        <v>385</v>
      </c>
      <c r="G96" s="1" t="s">
        <v>183</v>
      </c>
    </row>
    <row r="97" spans="1:7" ht="33.75">
      <c r="A97" s="16" t="s">
        <v>482</v>
      </c>
      <c r="B97" s="16">
        <v>8</v>
      </c>
      <c r="C97" s="19">
        <f t="shared" si="2"/>
        <v>542</v>
      </c>
      <c r="D97" s="19">
        <f>+IF(B97&gt;0,SUM(B$2:$B97),"")</f>
        <v>549</v>
      </c>
      <c r="E97" s="19" t="s">
        <v>445</v>
      </c>
      <c r="F97" s="3" t="s">
        <v>316</v>
      </c>
      <c r="G97" s="1" t="s">
        <v>854</v>
      </c>
    </row>
    <row r="98" spans="1:6" ht="33.75">
      <c r="A98" s="16" t="s">
        <v>483</v>
      </c>
      <c r="B98" s="16">
        <v>8</v>
      </c>
      <c r="C98" s="19">
        <f t="shared" si="2"/>
        <v>550</v>
      </c>
      <c r="D98" s="19">
        <f>+IF(B98&gt;0,SUM(B$2:$B98),"")</f>
        <v>557</v>
      </c>
      <c r="E98" s="19" t="s">
        <v>445</v>
      </c>
      <c r="F98" s="3" t="s">
        <v>317</v>
      </c>
    </row>
    <row r="99" spans="1:6" ht="33.75">
      <c r="A99" s="16" t="s">
        <v>484</v>
      </c>
      <c r="B99" s="16">
        <v>7</v>
      </c>
      <c r="C99" s="19">
        <f t="shared" si="2"/>
        <v>558</v>
      </c>
      <c r="D99" s="19">
        <f>+IF(B99&gt;0,SUM(B$2:$B99),"")</f>
        <v>564</v>
      </c>
      <c r="E99" s="19" t="s">
        <v>445</v>
      </c>
      <c r="F99" s="3" t="s">
        <v>329</v>
      </c>
    </row>
    <row r="100" spans="1:5" ht="11.25">
      <c r="A100" s="16" t="s">
        <v>485</v>
      </c>
      <c r="B100" s="16">
        <v>8</v>
      </c>
      <c r="C100" s="19">
        <f t="shared" si="2"/>
        <v>565</v>
      </c>
      <c r="D100" s="19">
        <f>+IF(B100&gt;0,SUM(B$2:$B100),"")</f>
        <v>572</v>
      </c>
      <c r="E100" s="19" t="s">
        <v>445</v>
      </c>
    </row>
    <row r="101" spans="1:5" ht="11.25">
      <c r="A101" s="16" t="s">
        <v>486</v>
      </c>
      <c r="B101" s="16">
        <v>8</v>
      </c>
      <c r="C101" s="19">
        <f t="shared" si="2"/>
        <v>573</v>
      </c>
      <c r="D101" s="19">
        <f>+IF(B101&gt;0,SUM(B$2:$B101),"")</f>
        <v>580</v>
      </c>
      <c r="E101" s="19" t="s">
        <v>445</v>
      </c>
    </row>
    <row r="102" spans="1:7" ht="56.25">
      <c r="A102" s="16" t="s">
        <v>487</v>
      </c>
      <c r="B102" s="16">
        <v>2</v>
      </c>
      <c r="C102" s="19">
        <f t="shared" si="2"/>
        <v>581</v>
      </c>
      <c r="D102" s="19">
        <f>+IF(B102&gt;0,SUM(B$2:$B102),"")</f>
        <v>582</v>
      </c>
      <c r="E102" s="19" t="s">
        <v>445</v>
      </c>
      <c r="F102" s="3" t="s">
        <v>318</v>
      </c>
      <c r="G102" s="1" t="s">
        <v>319</v>
      </c>
    </row>
    <row r="103" spans="1:6" ht="22.5">
      <c r="A103" s="16" t="s">
        <v>488</v>
      </c>
      <c r="B103" s="16">
        <v>1</v>
      </c>
      <c r="C103" s="19">
        <f aca="true" t="shared" si="3" ref="C103:C135">+IF(B103&gt;0,D103-B103+1,"")</f>
        <v>583</v>
      </c>
      <c r="D103" s="19">
        <f>+IF(B103&gt;0,SUM(B$2:$B103),"")</f>
        <v>583</v>
      </c>
      <c r="E103" s="19" t="s">
        <v>447</v>
      </c>
      <c r="F103" s="3" t="s">
        <v>320</v>
      </c>
    </row>
    <row r="104" spans="1:6" ht="33.75">
      <c r="A104" s="16" t="s">
        <v>184</v>
      </c>
      <c r="B104" s="16">
        <v>8</v>
      </c>
      <c r="C104" s="19">
        <f t="shared" si="3"/>
        <v>584</v>
      </c>
      <c r="D104" s="19">
        <f>+IF(B104&gt;0,SUM(B$2:$B104),"")</f>
        <v>591</v>
      </c>
      <c r="E104" s="19" t="s">
        <v>445</v>
      </c>
      <c r="F104" s="3" t="s">
        <v>185</v>
      </c>
    </row>
    <row r="105" spans="1:6" ht="22.5">
      <c r="A105" s="16" t="s">
        <v>186</v>
      </c>
      <c r="B105" s="16">
        <v>8</v>
      </c>
      <c r="C105" s="19">
        <f t="shared" si="3"/>
        <v>592</v>
      </c>
      <c r="D105" s="19">
        <f>+IF(B105&gt;0,SUM(B$2:$B105),"")</f>
        <v>599</v>
      </c>
      <c r="E105" s="19" t="s">
        <v>445</v>
      </c>
      <c r="F105" s="3" t="s">
        <v>187</v>
      </c>
    </row>
    <row r="106" spans="1:5" ht="11.25">
      <c r="A106" s="16" t="s">
        <v>289</v>
      </c>
      <c r="B106" s="16">
        <v>1</v>
      </c>
      <c r="C106" s="19">
        <f t="shared" si="3"/>
        <v>600</v>
      </c>
      <c r="D106" s="19">
        <f>+IF(B106&gt;0,SUM(B$2:$B106),"")</f>
        <v>600</v>
      </c>
      <c r="E106" s="19" t="s">
        <v>447</v>
      </c>
    </row>
    <row r="107" spans="1:6" ht="11.25">
      <c r="A107" s="16" t="s">
        <v>489</v>
      </c>
      <c r="B107" s="16">
        <v>1</v>
      </c>
      <c r="C107" s="19">
        <f t="shared" si="3"/>
        <v>601</v>
      </c>
      <c r="D107" s="19">
        <f>+IF(B107&gt;0,SUM(B$2:$B107),"")</f>
        <v>601</v>
      </c>
      <c r="E107" s="19" t="s">
        <v>447</v>
      </c>
      <c r="F107" s="3" t="s">
        <v>321</v>
      </c>
    </row>
    <row r="108" spans="1:6" ht="11.25">
      <c r="A108" s="16" t="s">
        <v>490</v>
      </c>
      <c r="B108" s="16">
        <v>8</v>
      </c>
      <c r="C108" s="19">
        <f t="shared" si="3"/>
        <v>602</v>
      </c>
      <c r="D108" s="19">
        <f>+IF(B108&gt;0,SUM(B$2:$B108),"")</f>
        <v>609</v>
      </c>
      <c r="E108" s="19" t="s">
        <v>445</v>
      </c>
      <c r="F108" s="3" t="s">
        <v>322</v>
      </c>
    </row>
    <row r="109" spans="1:7" ht="22.5">
      <c r="A109" s="16" t="s">
        <v>491</v>
      </c>
      <c r="B109" s="16">
        <v>10</v>
      </c>
      <c r="C109" s="19">
        <f t="shared" si="3"/>
        <v>610</v>
      </c>
      <c r="D109" s="19">
        <f>+IF(B109&gt;0,SUM(B$2:$B109),"")</f>
        <v>619</v>
      </c>
      <c r="E109" s="19" t="s">
        <v>445</v>
      </c>
      <c r="F109" s="3" t="s">
        <v>323</v>
      </c>
      <c r="G109" s="1" t="s">
        <v>694</v>
      </c>
    </row>
    <row r="110" spans="1:5" ht="11.25">
      <c r="A110" s="16" t="s">
        <v>492</v>
      </c>
      <c r="B110" s="16">
        <v>10</v>
      </c>
      <c r="C110" s="19">
        <f t="shared" si="3"/>
        <v>620</v>
      </c>
      <c r="D110" s="19">
        <f>+IF(B110&gt;0,SUM(B$2:$B110),"")</f>
        <v>629</v>
      </c>
      <c r="E110" s="19" t="s">
        <v>445</v>
      </c>
    </row>
    <row r="111" spans="1:6" ht="22.5">
      <c r="A111" s="16" t="s">
        <v>371</v>
      </c>
      <c r="B111" s="16">
        <v>3</v>
      </c>
      <c r="C111" s="19">
        <f t="shared" si="3"/>
        <v>630</v>
      </c>
      <c r="D111" s="19">
        <f>+IF(B111&gt;0,SUM(B$2:$B111),"")</f>
        <v>632</v>
      </c>
      <c r="E111" s="19" t="s">
        <v>445</v>
      </c>
      <c r="F111" s="3" t="s">
        <v>374</v>
      </c>
    </row>
    <row r="112" spans="1:7" ht="22.5">
      <c r="A112" s="16" t="s">
        <v>373</v>
      </c>
      <c r="B112" s="16">
        <v>2</v>
      </c>
      <c r="C112" s="19">
        <f t="shared" si="3"/>
        <v>633</v>
      </c>
      <c r="D112" s="19">
        <f>+IF(B112&gt;0,SUM(B$2:$B112),"")</f>
        <v>634</v>
      </c>
      <c r="E112" s="19" t="s">
        <v>447</v>
      </c>
      <c r="F112" s="3" t="s">
        <v>375</v>
      </c>
      <c r="G112" s="1" t="s">
        <v>260</v>
      </c>
    </row>
    <row r="113" spans="1:7" ht="45">
      <c r="A113" s="16" t="s">
        <v>372</v>
      </c>
      <c r="B113" s="16">
        <v>2</v>
      </c>
      <c r="C113" s="19">
        <f t="shared" si="3"/>
        <v>635</v>
      </c>
      <c r="D113" s="19">
        <f>+IF(B113&gt;0,SUM(B$2:$B113),"")</f>
        <v>636</v>
      </c>
      <c r="E113" s="19" t="s">
        <v>447</v>
      </c>
      <c r="F113" s="3" t="s">
        <v>376</v>
      </c>
      <c r="G113" s="1" t="s">
        <v>855</v>
      </c>
    </row>
    <row r="114" spans="1:7" ht="11.25">
      <c r="A114" s="16" t="s">
        <v>188</v>
      </c>
      <c r="B114" s="16">
        <v>17</v>
      </c>
      <c r="C114" s="19">
        <f t="shared" si="3"/>
        <v>637</v>
      </c>
      <c r="D114" s="19">
        <f>+IF(B114&gt;0,SUM(B$2:$B114),"")</f>
        <v>653</v>
      </c>
      <c r="E114" s="19" t="s">
        <v>447</v>
      </c>
      <c r="F114" s="3" t="s">
        <v>189</v>
      </c>
      <c r="G114" s="1" t="s">
        <v>190</v>
      </c>
    </row>
    <row r="115" spans="1:7" ht="11.25">
      <c r="A115" s="16" t="s">
        <v>842</v>
      </c>
      <c r="B115" s="16">
        <v>8</v>
      </c>
      <c r="C115" s="19">
        <f>+IF(B115&gt;0,D115-B115+1,"")</f>
        <v>654</v>
      </c>
      <c r="D115" s="19">
        <f>+IF(B115&gt;0,SUM(B$2:$B115),"")</f>
        <v>661</v>
      </c>
      <c r="E115" s="19" t="s">
        <v>445</v>
      </c>
      <c r="G115" s="1" t="s">
        <v>844</v>
      </c>
    </row>
    <row r="116" spans="1:7" ht="11.25">
      <c r="A116" s="16" t="s">
        <v>843</v>
      </c>
      <c r="B116" s="16">
        <v>8</v>
      </c>
      <c r="C116" s="19">
        <f t="shared" si="3"/>
        <v>662</v>
      </c>
      <c r="D116" s="19">
        <f>+IF(B116&gt;0,SUM(B$2:$B116),"")</f>
        <v>669</v>
      </c>
      <c r="E116" s="19" t="s">
        <v>445</v>
      </c>
      <c r="G116" s="1" t="s">
        <v>844</v>
      </c>
    </row>
    <row r="117" spans="1:7" ht="33.75">
      <c r="A117" s="16" t="s">
        <v>494</v>
      </c>
      <c r="B117" s="16">
        <v>2</v>
      </c>
      <c r="C117" s="19">
        <f t="shared" si="3"/>
        <v>670</v>
      </c>
      <c r="D117" s="19">
        <f>+IF(B117&gt;0,SUM(B$2:$B117),"")</f>
        <v>671</v>
      </c>
      <c r="E117" s="19" t="s">
        <v>445</v>
      </c>
      <c r="F117" s="3" t="s">
        <v>325</v>
      </c>
      <c r="G117" s="1" t="s">
        <v>825</v>
      </c>
    </row>
    <row r="118" spans="1:7" ht="35.25" customHeight="1">
      <c r="A118" s="16" t="s">
        <v>495</v>
      </c>
      <c r="B118" s="16">
        <v>9</v>
      </c>
      <c r="C118" s="19">
        <f t="shared" si="3"/>
        <v>672</v>
      </c>
      <c r="D118" s="19">
        <f>+IF(B118&gt;0,SUM(B$2:$B118),"")</f>
        <v>680</v>
      </c>
      <c r="E118" s="19" t="s">
        <v>445</v>
      </c>
      <c r="F118" s="3" t="s">
        <v>326</v>
      </c>
      <c r="G118" s="1" t="s">
        <v>327</v>
      </c>
    </row>
    <row r="119" spans="1:6" ht="33.75">
      <c r="A119" s="16" t="s">
        <v>545</v>
      </c>
      <c r="B119" s="16">
        <v>30</v>
      </c>
      <c r="C119" s="19">
        <f t="shared" si="3"/>
        <v>681</v>
      </c>
      <c r="D119" s="19">
        <f>+IF(B119&gt;0,SUM(B$2:$B119),"")</f>
        <v>710</v>
      </c>
      <c r="E119" s="19" t="s">
        <v>447</v>
      </c>
      <c r="F119" s="1" t="s">
        <v>328</v>
      </c>
    </row>
    <row r="120" spans="1:7" ht="22.5">
      <c r="A120" s="16" t="s">
        <v>546</v>
      </c>
      <c r="B120" s="16">
        <v>9</v>
      </c>
      <c r="C120" s="19">
        <f t="shared" si="3"/>
        <v>711</v>
      </c>
      <c r="D120" s="19">
        <f>+IF(B120&gt;0,SUM(B$2:$B120),"")</f>
        <v>719</v>
      </c>
      <c r="E120" s="19" t="s">
        <v>445</v>
      </c>
      <c r="F120" s="3" t="s">
        <v>330</v>
      </c>
      <c r="G120" s="1" t="s">
        <v>191</v>
      </c>
    </row>
    <row r="121" spans="1:5" ht="11.25">
      <c r="A121" s="16" t="s">
        <v>547</v>
      </c>
      <c r="B121" s="16">
        <v>9</v>
      </c>
      <c r="C121" s="19">
        <f t="shared" si="3"/>
        <v>720</v>
      </c>
      <c r="D121" s="19">
        <f>+IF(B121&gt;0,SUM(B$2:$B121),"")</f>
        <v>728</v>
      </c>
      <c r="E121" s="19" t="s">
        <v>445</v>
      </c>
    </row>
    <row r="122" spans="1:5" ht="11.25">
      <c r="A122" s="16" t="s">
        <v>548</v>
      </c>
      <c r="B122" s="16">
        <v>9</v>
      </c>
      <c r="C122" s="19">
        <f t="shared" si="3"/>
        <v>729</v>
      </c>
      <c r="D122" s="19">
        <f>+IF(B122&gt;0,SUM(B$2:$B122),"")</f>
        <v>737</v>
      </c>
      <c r="E122" s="19" t="s">
        <v>445</v>
      </c>
    </row>
    <row r="123" spans="1:5" ht="11.25">
      <c r="A123" s="16" t="s">
        <v>549</v>
      </c>
      <c r="B123" s="16">
        <v>9</v>
      </c>
      <c r="C123" s="19">
        <f t="shared" si="3"/>
        <v>738</v>
      </c>
      <c r="D123" s="19">
        <f>+IF(B123&gt;0,SUM(B$2:$B123),"")</f>
        <v>746</v>
      </c>
      <c r="E123" s="19" t="s">
        <v>445</v>
      </c>
    </row>
    <row r="124" spans="1:5" ht="11.25">
      <c r="A124" s="16" t="s">
        <v>550</v>
      </c>
      <c r="B124" s="16">
        <v>9</v>
      </c>
      <c r="C124" s="19">
        <f t="shared" si="3"/>
        <v>747</v>
      </c>
      <c r="D124" s="19">
        <f>+IF(B124&gt;0,SUM(B$2:$B124),"")</f>
        <v>755</v>
      </c>
      <c r="E124" s="19" t="s">
        <v>445</v>
      </c>
    </row>
    <row r="125" spans="1:6" ht="11.25">
      <c r="A125" s="16" t="s">
        <v>551</v>
      </c>
      <c r="B125" s="16">
        <v>9</v>
      </c>
      <c r="C125" s="19">
        <f t="shared" si="3"/>
        <v>756</v>
      </c>
      <c r="D125" s="19">
        <f>+IF(B125&gt;0,SUM(B$2:$B125),"")</f>
        <v>764</v>
      </c>
      <c r="E125" s="19" t="s">
        <v>445</v>
      </c>
      <c r="F125" s="3" t="s">
        <v>856</v>
      </c>
    </row>
    <row r="126" spans="1:6" ht="11.25">
      <c r="A126" s="16" t="s">
        <v>552</v>
      </c>
      <c r="B126" s="16">
        <v>9</v>
      </c>
      <c r="C126" s="19">
        <f t="shared" si="3"/>
        <v>765</v>
      </c>
      <c r="D126" s="19">
        <f>+IF(B126&gt;0,SUM(B$2:$B126),"")</f>
        <v>773</v>
      </c>
      <c r="E126" s="19" t="s">
        <v>445</v>
      </c>
      <c r="F126" s="3" t="s">
        <v>331</v>
      </c>
    </row>
    <row r="127" spans="1:6" ht="11.25">
      <c r="A127" s="16" t="s">
        <v>553</v>
      </c>
      <c r="B127" s="16">
        <v>8</v>
      </c>
      <c r="C127" s="19">
        <f t="shared" si="3"/>
        <v>774</v>
      </c>
      <c r="D127" s="19">
        <f>+IF(B127&gt;0,SUM(B$2:$B127),"")</f>
        <v>781</v>
      </c>
      <c r="E127" s="19" t="s">
        <v>445</v>
      </c>
      <c r="F127" s="3" t="s">
        <v>857</v>
      </c>
    </row>
    <row r="128" spans="1:7" ht="22.5">
      <c r="A128" s="16" t="s">
        <v>554</v>
      </c>
      <c r="B128" s="16">
        <v>1</v>
      </c>
      <c r="C128" s="19">
        <f t="shared" si="3"/>
        <v>782</v>
      </c>
      <c r="D128" s="19">
        <f>+IF(B128&gt;0,SUM(B$2:$B128),"")</f>
        <v>782</v>
      </c>
      <c r="E128" s="19" t="s">
        <v>447</v>
      </c>
      <c r="F128" s="1" t="s">
        <v>332</v>
      </c>
      <c r="G128" s="18"/>
    </row>
    <row r="129" spans="1:7" ht="22.5">
      <c r="A129" s="16" t="s">
        <v>192</v>
      </c>
      <c r="B129" s="16">
        <v>6</v>
      </c>
      <c r="C129" s="19">
        <f t="shared" si="3"/>
        <v>783</v>
      </c>
      <c r="D129" s="19">
        <f>+IF(B129&gt;0,SUM(B$2:$B129),"")</f>
        <v>788</v>
      </c>
      <c r="E129" s="19" t="s">
        <v>447</v>
      </c>
      <c r="F129" s="3" t="s">
        <v>858</v>
      </c>
      <c r="G129" s="1" t="s">
        <v>193</v>
      </c>
    </row>
    <row r="130" spans="1:5" ht="11.25">
      <c r="A130" s="16" t="s">
        <v>289</v>
      </c>
      <c r="B130" s="16">
        <v>12</v>
      </c>
      <c r="C130" s="19">
        <f t="shared" si="3"/>
        <v>789</v>
      </c>
      <c r="D130" s="19">
        <f>+IF(B130&gt;0,SUM(B$2:$B130),"")</f>
        <v>800</v>
      </c>
      <c r="E130" s="19" t="s">
        <v>447</v>
      </c>
    </row>
    <row r="131" spans="1:6" ht="11.25">
      <c r="A131" s="16" t="s">
        <v>555</v>
      </c>
      <c r="B131" s="16">
        <v>35</v>
      </c>
      <c r="C131" s="19">
        <f t="shared" si="3"/>
        <v>801</v>
      </c>
      <c r="D131" s="19">
        <f>+IF(B131&gt;0,SUM(B$2:$B131),"")</f>
        <v>835</v>
      </c>
      <c r="E131" s="19" t="s">
        <v>447</v>
      </c>
      <c r="F131" s="3" t="s">
        <v>333</v>
      </c>
    </row>
    <row r="132" spans="1:7" ht="22.5">
      <c r="A132" s="16" t="s">
        <v>556</v>
      </c>
      <c r="B132" s="16">
        <v>15</v>
      </c>
      <c r="C132" s="19">
        <f t="shared" si="3"/>
        <v>836</v>
      </c>
      <c r="D132" s="19">
        <f>+IF(B132&gt;0,SUM(B$2:$B132),"")</f>
        <v>850</v>
      </c>
      <c r="E132" s="19" t="s">
        <v>447</v>
      </c>
      <c r="F132" s="3" t="s">
        <v>194</v>
      </c>
      <c r="G132" s="1" t="s">
        <v>859</v>
      </c>
    </row>
    <row r="133" spans="1:6" ht="11.25">
      <c r="A133" s="16" t="s">
        <v>557</v>
      </c>
      <c r="B133" s="16">
        <v>20</v>
      </c>
      <c r="C133" s="19">
        <f t="shared" si="3"/>
        <v>851</v>
      </c>
      <c r="D133" s="19">
        <f>+IF(B133&gt;0,SUM(B$2:$B133),"")</f>
        <v>870</v>
      </c>
      <c r="E133" s="19" t="s">
        <v>447</v>
      </c>
      <c r="F133" s="3" t="s">
        <v>334</v>
      </c>
    </row>
    <row r="134" spans="1:6" ht="11.25">
      <c r="A134" s="16" t="s">
        <v>558</v>
      </c>
      <c r="B134" s="16">
        <v>2</v>
      </c>
      <c r="C134" s="19">
        <f t="shared" si="3"/>
        <v>871</v>
      </c>
      <c r="D134" s="19">
        <f>+IF(B134&gt;0,SUM(B$2:$B134),"")</f>
        <v>872</v>
      </c>
      <c r="E134" s="19" t="s">
        <v>447</v>
      </c>
      <c r="F134" s="3" t="s">
        <v>335</v>
      </c>
    </row>
    <row r="135" spans="1:6" ht="11.25">
      <c r="A135" s="16" t="s">
        <v>559</v>
      </c>
      <c r="B135" s="16">
        <v>5</v>
      </c>
      <c r="C135" s="19">
        <f t="shared" si="3"/>
        <v>873</v>
      </c>
      <c r="D135" s="19">
        <f>+IF(B135&gt;0,SUM(B$2:$B135),"")</f>
        <v>877</v>
      </c>
      <c r="E135" s="19" t="s">
        <v>445</v>
      </c>
      <c r="F135" s="3" t="s">
        <v>336</v>
      </c>
    </row>
    <row r="136" spans="1:6" ht="11.25">
      <c r="A136" s="16" t="s">
        <v>560</v>
      </c>
      <c r="B136" s="16">
        <v>4</v>
      </c>
      <c r="C136" s="19">
        <f aca="true" t="shared" si="4" ref="C136:C143">+IF(B136&gt;0,D136-B136+1,"")</f>
        <v>878</v>
      </c>
      <c r="D136" s="19">
        <f>+IF(B136&gt;0,SUM(B$2:$B136),"")</f>
        <v>881</v>
      </c>
      <c r="E136" s="19" t="s">
        <v>445</v>
      </c>
      <c r="F136" s="3" t="s">
        <v>337</v>
      </c>
    </row>
    <row r="137" spans="1:6" ht="22.5">
      <c r="A137" s="16" t="s">
        <v>561</v>
      </c>
      <c r="B137" s="16">
        <v>3</v>
      </c>
      <c r="C137" s="19">
        <f t="shared" si="4"/>
        <v>882</v>
      </c>
      <c r="D137" s="19">
        <f>+IF(B137&gt;0,SUM(B$2:$B137),"")</f>
        <v>884</v>
      </c>
      <c r="E137" s="19" t="s">
        <v>447</v>
      </c>
      <c r="F137" s="3" t="s">
        <v>237</v>
      </c>
    </row>
    <row r="138" spans="1:7" ht="26.25" customHeight="1">
      <c r="A138" s="16" t="s">
        <v>562</v>
      </c>
      <c r="B138" s="16">
        <v>5</v>
      </c>
      <c r="C138" s="19">
        <f t="shared" si="4"/>
        <v>885</v>
      </c>
      <c r="D138" s="19">
        <f>+IF(B138&gt;0,SUM(B$2:$B138),"")</f>
        <v>889</v>
      </c>
      <c r="E138" s="19" t="s">
        <v>445</v>
      </c>
      <c r="F138" s="3" t="s">
        <v>860</v>
      </c>
      <c r="G138" s="1" t="s">
        <v>439</v>
      </c>
    </row>
    <row r="139" spans="1:6" ht="11.25">
      <c r="A139" s="16" t="s">
        <v>563</v>
      </c>
      <c r="B139" s="16">
        <v>10</v>
      </c>
      <c r="C139" s="19">
        <f t="shared" si="4"/>
        <v>890</v>
      </c>
      <c r="D139" s="19">
        <f>+IF(B139&gt;0,SUM(B$2:$B139),"")</f>
        <v>899</v>
      </c>
      <c r="E139" s="19" t="s">
        <v>447</v>
      </c>
      <c r="F139" s="3" t="s">
        <v>338</v>
      </c>
    </row>
    <row r="140" spans="1:7" ht="11.25">
      <c r="A140" s="16" t="s">
        <v>195</v>
      </c>
      <c r="B140" s="16">
        <v>1</v>
      </c>
      <c r="C140" s="19">
        <f t="shared" si="4"/>
        <v>900</v>
      </c>
      <c r="D140" s="19">
        <f>+IF(B140&gt;0,SUM(B$2:$B140),"")</f>
        <v>900</v>
      </c>
      <c r="E140" s="19" t="s">
        <v>447</v>
      </c>
      <c r="G140" s="1" t="s">
        <v>196</v>
      </c>
    </row>
    <row r="141" spans="1:7" ht="45">
      <c r="A141" s="16" t="s">
        <v>493</v>
      </c>
      <c r="B141" s="16">
        <v>64</v>
      </c>
      <c r="C141" s="19">
        <f t="shared" si="4"/>
        <v>901</v>
      </c>
      <c r="D141" s="19">
        <f>+IF(B141&gt;0,SUM(B$2:$B141),"")</f>
        <v>964</v>
      </c>
      <c r="E141" s="19" t="s">
        <v>447</v>
      </c>
      <c r="F141" s="3" t="s">
        <v>324</v>
      </c>
      <c r="G141" s="1" t="s">
        <v>861</v>
      </c>
    </row>
    <row r="142" spans="1:7" ht="22.5">
      <c r="A142" s="16" t="s">
        <v>496</v>
      </c>
      <c r="B142" s="16">
        <v>30</v>
      </c>
      <c r="C142" s="19">
        <f>+IF(B142&gt;0,D142-B142+1,"")</f>
        <v>965</v>
      </c>
      <c r="D142" s="19">
        <f>+IF(B142&gt;0,SUM(B$2:$B142),"")</f>
        <v>994</v>
      </c>
      <c r="E142" s="19" t="s">
        <v>447</v>
      </c>
      <c r="F142" s="3" t="s">
        <v>690</v>
      </c>
      <c r="G142" s="1" t="s">
        <v>691</v>
      </c>
    </row>
    <row r="143" spans="1:5" ht="11.25">
      <c r="A143" s="16" t="s">
        <v>289</v>
      </c>
      <c r="B143" s="16">
        <v>6</v>
      </c>
      <c r="C143" s="19">
        <f t="shared" si="4"/>
        <v>995</v>
      </c>
      <c r="D143" s="19">
        <f>+IF(B143&gt;0,SUM(B$2:$B143),"")</f>
        <v>1000</v>
      </c>
      <c r="E143" s="19" t="s">
        <v>447</v>
      </c>
    </row>
    <row r="144" ht="11.25">
      <c r="C144" s="19"/>
    </row>
  </sheetData>
  <sheetProtection/>
  <hyperlinks>
    <hyperlink ref="A35" location="MajorCodes!A2" display="PM9103-EMPLOYEE-STATUS"/>
    <hyperlink ref="A36" r:id="rId1" display="PM9103-LEAVE-CODE"/>
    <hyperlink ref="A13" location="MajorCodes!A22" display="PM9103-PLAN-NUM"/>
    <hyperlink ref="A39" location="MajorCodes!F2" display="PM9103-COVERAGE-TYPE"/>
    <hyperlink ref="A40" location="MajorCodes!F20" display="PM9103-MEDICARE-STATUS"/>
    <hyperlink ref="A88" location="MajorCodes!F11" display="PM9103-RETIRE-PLAN-PREMIUM"/>
    <hyperlink ref="A90" location="MajorCodes!B23" display="PM9103-PLAN-ALPHA"/>
  </hyperlinks>
  <printOptions gridLines="1"/>
  <pageMargins left="0.75" right="0.75" top="0.75" bottom="0.75" header="0.5" footer="0.5"/>
  <pageSetup fitToHeight="0" fitToWidth="1" horizontalDpi="600" verticalDpi="600" orientation="landscape" scale="93" r:id="rId2"/>
  <headerFooter alignWithMargins="0">
    <oddHeader>&amp;L&amp;A</oddHeader>
    <oddFooter>&amp;L&amp;Z
&amp;F&amp;R
&amp;D &amp;T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34.140625" style="16" customWidth="1"/>
    <col min="2" max="2" width="4.00390625" style="16" bestFit="1" customWidth="1"/>
    <col min="3" max="3" width="4.7109375" style="16" bestFit="1" customWidth="1"/>
    <col min="4" max="4" width="5.00390625" style="19" bestFit="1" customWidth="1"/>
    <col min="5" max="5" width="3.57421875" style="19" bestFit="1" customWidth="1"/>
    <col min="6" max="6" width="36.00390625" style="3" customWidth="1"/>
    <col min="7" max="7" width="36.57421875" style="1" customWidth="1"/>
    <col min="8" max="16384" width="9.140625" style="18" customWidth="1"/>
  </cols>
  <sheetData>
    <row r="1" spans="1:7" s="17" customFormat="1" ht="12.75">
      <c r="A1" s="9" t="s">
        <v>277</v>
      </c>
      <c r="B1" s="9" t="s">
        <v>232</v>
      </c>
      <c r="C1" s="9" t="s">
        <v>275</v>
      </c>
      <c r="D1" s="10" t="s">
        <v>256</v>
      </c>
      <c r="E1" s="10" t="s">
        <v>444</v>
      </c>
      <c r="F1" s="11" t="s">
        <v>276</v>
      </c>
      <c r="G1" s="12" t="s">
        <v>442</v>
      </c>
    </row>
    <row r="2" spans="1:6" ht="33.75">
      <c r="A2" s="16" t="s">
        <v>564</v>
      </c>
      <c r="B2" s="16">
        <v>3</v>
      </c>
      <c r="C2" s="19">
        <f aca="true" t="shared" si="0" ref="C2:C65">+IF(B2&gt;0,D2-B2+1,"")</f>
        <v>1</v>
      </c>
      <c r="D2" s="19">
        <f>+IF(B2&gt;0,SUM(B$2:$B2),"")</f>
        <v>3</v>
      </c>
      <c r="E2" s="19" t="s">
        <v>445</v>
      </c>
      <c r="F2" s="3" t="s">
        <v>340</v>
      </c>
    </row>
    <row r="3" spans="1:5" ht="11.25">
      <c r="A3" s="16" t="s">
        <v>565</v>
      </c>
      <c r="B3" s="16">
        <v>3</v>
      </c>
      <c r="C3" s="19">
        <f t="shared" si="0"/>
        <v>4</v>
      </c>
      <c r="D3" s="19">
        <f>+IF(B3&gt;0,SUM(B$2:$B3),"")</f>
        <v>6</v>
      </c>
      <c r="E3" s="19" t="s">
        <v>445</v>
      </c>
    </row>
    <row r="4" spans="1:5" ht="11.25">
      <c r="A4" s="16" t="s">
        <v>566</v>
      </c>
      <c r="B4" s="16">
        <v>3</v>
      </c>
      <c r="C4" s="19">
        <f t="shared" si="0"/>
        <v>7</v>
      </c>
      <c r="D4" s="19">
        <f>+IF(B4&gt;0,SUM(B$2:$B4),"")</f>
        <v>9</v>
      </c>
      <c r="E4" s="19" t="s">
        <v>445</v>
      </c>
    </row>
    <row r="5" spans="1:6" ht="11.25">
      <c r="A5" s="16" t="s">
        <v>567</v>
      </c>
      <c r="B5" s="16">
        <v>1</v>
      </c>
      <c r="C5" s="19">
        <f t="shared" si="0"/>
        <v>10</v>
      </c>
      <c r="D5" s="19">
        <f>+IF(B5&gt;0,SUM(B$2:$B5),"")</f>
        <v>10</v>
      </c>
      <c r="E5" s="19" t="s">
        <v>445</v>
      </c>
      <c r="F5" s="1" t="s">
        <v>255</v>
      </c>
    </row>
    <row r="6" spans="1:5" ht="11.25">
      <c r="A6" s="16" t="s">
        <v>568</v>
      </c>
      <c r="B6" s="16">
        <v>8</v>
      </c>
      <c r="C6" s="19">
        <f t="shared" si="0"/>
        <v>11</v>
      </c>
      <c r="D6" s="19">
        <f>+IF(B6&gt;0,SUM(B$2:$B6),"")</f>
        <v>18</v>
      </c>
      <c r="E6" s="19" t="s">
        <v>445</v>
      </c>
    </row>
    <row r="7" spans="1:5" ht="11.25">
      <c r="A7" s="16" t="s">
        <v>569</v>
      </c>
      <c r="B7" s="16">
        <v>5</v>
      </c>
      <c r="C7" s="19">
        <f t="shared" si="0"/>
        <v>19</v>
      </c>
      <c r="D7" s="19">
        <f>+IF(B7&gt;0,SUM(B$2:$B7),"")</f>
        <v>23</v>
      </c>
      <c r="E7" s="19" t="s">
        <v>447</v>
      </c>
    </row>
    <row r="8" spans="1:5" ht="11.25">
      <c r="A8" s="16" t="s">
        <v>570</v>
      </c>
      <c r="B8" s="16">
        <v>8</v>
      </c>
      <c r="C8" s="19">
        <f t="shared" si="0"/>
        <v>24</v>
      </c>
      <c r="D8" s="19">
        <f>+IF(B8&gt;0,SUM(B$2:$B8),"")</f>
        <v>31</v>
      </c>
      <c r="E8" s="19" t="s">
        <v>445</v>
      </c>
    </row>
    <row r="9" spans="1:7" ht="22.5">
      <c r="A9" s="16" t="s">
        <v>351</v>
      </c>
      <c r="B9" s="16">
        <v>9</v>
      </c>
      <c r="C9" s="19">
        <f t="shared" si="0"/>
        <v>32</v>
      </c>
      <c r="D9" s="19">
        <f>+IF(B9&gt;0,SUM(B$2:$B9),"")</f>
        <v>40</v>
      </c>
      <c r="E9" s="19" t="s">
        <v>445</v>
      </c>
      <c r="F9" s="3" t="s">
        <v>370</v>
      </c>
      <c r="G9" s="1" t="s">
        <v>238</v>
      </c>
    </row>
    <row r="10" spans="1:6" ht="22.5">
      <c r="A10" s="16" t="s">
        <v>571</v>
      </c>
      <c r="B10" s="16">
        <v>9</v>
      </c>
      <c r="C10" s="19">
        <f t="shared" si="0"/>
        <v>41</v>
      </c>
      <c r="D10" s="19">
        <f>+IF(B10&gt;0,SUM(B$2:$B10),"")</f>
        <v>49</v>
      </c>
      <c r="E10" s="19" t="s">
        <v>445</v>
      </c>
      <c r="F10" s="3" t="s">
        <v>339</v>
      </c>
    </row>
    <row r="11" spans="1:5" ht="11.25">
      <c r="A11" s="16" t="s">
        <v>572</v>
      </c>
      <c r="B11" s="16">
        <v>9</v>
      </c>
      <c r="C11" s="19">
        <f t="shared" si="0"/>
        <v>50</v>
      </c>
      <c r="D11" s="19">
        <f>+IF(B11&gt;0,SUM(B$2:$B11),"")</f>
        <v>58</v>
      </c>
      <c r="E11" s="19" t="s">
        <v>445</v>
      </c>
    </row>
    <row r="12" spans="1:5" ht="11.25">
      <c r="A12" s="16" t="s">
        <v>573</v>
      </c>
      <c r="B12" s="16">
        <v>5</v>
      </c>
      <c r="C12" s="19">
        <f t="shared" si="0"/>
        <v>59</v>
      </c>
      <c r="D12" s="19">
        <f>+IF(B12&gt;0,SUM(B$2:$B12),"")</f>
        <v>63</v>
      </c>
      <c r="E12" s="19" t="s">
        <v>445</v>
      </c>
    </row>
    <row r="13" spans="1:5" ht="11.25">
      <c r="A13" s="16" t="s">
        <v>574</v>
      </c>
      <c r="B13" s="16">
        <v>5</v>
      </c>
      <c r="C13" s="19">
        <f t="shared" si="0"/>
        <v>64</v>
      </c>
      <c r="D13" s="19">
        <f>+IF(B13&gt;0,SUM(B$2:$B13),"")</f>
        <v>68</v>
      </c>
      <c r="E13" s="19" t="s">
        <v>445</v>
      </c>
    </row>
    <row r="14" spans="1:7" ht="22.5">
      <c r="A14" s="16" t="s">
        <v>350</v>
      </c>
      <c r="B14" s="16">
        <v>2</v>
      </c>
      <c r="C14" s="19">
        <f t="shared" si="0"/>
        <v>69</v>
      </c>
      <c r="D14" s="19">
        <f>+IF(B14&gt;0,SUM(B$2:$B14),"")</f>
        <v>70</v>
      </c>
      <c r="E14" s="19" t="s">
        <v>445</v>
      </c>
      <c r="F14" s="3" t="s">
        <v>349</v>
      </c>
      <c r="G14" s="1" t="s">
        <v>862</v>
      </c>
    </row>
    <row r="15" spans="1:5" ht="11.25">
      <c r="A15" s="16" t="s">
        <v>289</v>
      </c>
      <c r="B15" s="16">
        <v>30</v>
      </c>
      <c r="C15" s="19">
        <f t="shared" si="0"/>
        <v>71</v>
      </c>
      <c r="D15" s="19">
        <f>+IF(B15&gt;0,SUM(B$2:$B15),"")</f>
        <v>100</v>
      </c>
      <c r="E15" s="19" t="s">
        <v>447</v>
      </c>
    </row>
    <row r="16" spans="1:6" ht="11.25">
      <c r="A16" s="16" t="s">
        <v>575</v>
      </c>
      <c r="B16" s="16">
        <v>20</v>
      </c>
      <c r="C16" s="19">
        <f t="shared" si="0"/>
        <v>101</v>
      </c>
      <c r="D16" s="19">
        <f>+IF(B16&gt;0,SUM(B$2:$B16),"")</f>
        <v>120</v>
      </c>
      <c r="E16" s="19" t="s">
        <v>447</v>
      </c>
      <c r="F16" s="3" t="s">
        <v>341</v>
      </c>
    </row>
    <row r="17" spans="1:6" ht="11.25">
      <c r="A17" s="16" t="s">
        <v>576</v>
      </c>
      <c r="B17" s="16">
        <v>15</v>
      </c>
      <c r="C17" s="19">
        <f t="shared" si="0"/>
        <v>121</v>
      </c>
      <c r="D17" s="19">
        <f>+IF(B17&gt;0,SUM(B$2:$B17),"")</f>
        <v>135</v>
      </c>
      <c r="E17" s="19" t="s">
        <v>447</v>
      </c>
      <c r="F17" s="3" t="s">
        <v>805</v>
      </c>
    </row>
    <row r="18" spans="1:6" ht="11.25">
      <c r="A18" s="16" t="s">
        <v>577</v>
      </c>
      <c r="B18" s="16">
        <v>1</v>
      </c>
      <c r="C18" s="19">
        <f t="shared" si="0"/>
        <v>136</v>
      </c>
      <c r="D18" s="19">
        <f>+IF(B18&gt;0,SUM(B$2:$B18),"")</f>
        <v>136</v>
      </c>
      <c r="E18" s="19" t="s">
        <v>447</v>
      </c>
      <c r="F18" s="3" t="s">
        <v>806</v>
      </c>
    </row>
    <row r="19" spans="1:6" ht="11.25">
      <c r="A19" s="16" t="s">
        <v>578</v>
      </c>
      <c r="B19" s="16">
        <v>1</v>
      </c>
      <c r="C19" s="19">
        <f t="shared" si="0"/>
        <v>137</v>
      </c>
      <c r="D19" s="19">
        <f>+IF(B19&gt;0,SUM(B$2:$B19),"")</f>
        <v>137</v>
      </c>
      <c r="E19" s="19" t="s">
        <v>447</v>
      </c>
      <c r="F19" s="3" t="s">
        <v>807</v>
      </c>
    </row>
    <row r="20" spans="1:6" ht="11.25">
      <c r="A20" s="16" t="s">
        <v>579</v>
      </c>
      <c r="B20" s="16">
        <v>3</v>
      </c>
      <c r="C20" s="19">
        <f t="shared" si="0"/>
        <v>138</v>
      </c>
      <c r="D20" s="19">
        <f>+IF(B20&gt;0,SUM(B$2:$B20),"")</f>
        <v>140</v>
      </c>
      <c r="E20" s="19" t="s">
        <v>447</v>
      </c>
      <c r="F20" s="3" t="s">
        <v>808</v>
      </c>
    </row>
    <row r="21" spans="1:6" ht="11.25">
      <c r="A21" s="16" t="s">
        <v>580</v>
      </c>
      <c r="B21" s="16">
        <v>4</v>
      </c>
      <c r="C21" s="19">
        <f t="shared" si="0"/>
        <v>141</v>
      </c>
      <c r="D21" s="19">
        <f>+IF(B21&gt;0,SUM(B$2:$B21),"")</f>
        <v>144</v>
      </c>
      <c r="E21" s="19" t="s">
        <v>447</v>
      </c>
      <c r="F21" s="3" t="s">
        <v>342</v>
      </c>
    </row>
    <row r="22" spans="1:6" ht="11.25">
      <c r="A22" s="16" t="s">
        <v>239</v>
      </c>
      <c r="B22" s="16">
        <v>2</v>
      </c>
      <c r="C22" s="19">
        <f>+IF(B22&gt;0,D22-B22+1,"")</f>
        <v>145</v>
      </c>
      <c r="D22" s="19">
        <f>+IF(B22&gt;0,SUM(B$2:$B22),"")</f>
        <v>146</v>
      </c>
      <c r="E22" s="19" t="s">
        <v>445</v>
      </c>
      <c r="F22" s="3" t="s">
        <v>240</v>
      </c>
    </row>
    <row r="23" spans="1:5" ht="11.25">
      <c r="A23" s="16" t="s">
        <v>289</v>
      </c>
      <c r="B23" s="16">
        <v>4</v>
      </c>
      <c r="C23" s="19">
        <f t="shared" si="0"/>
        <v>147</v>
      </c>
      <c r="D23" s="19">
        <f>+IF(B23&gt;0,SUM(B$2:$B23),"")</f>
        <v>150</v>
      </c>
      <c r="E23" s="19" t="s">
        <v>447</v>
      </c>
    </row>
    <row r="24" spans="1:7" ht="11.25">
      <c r="A24" s="16" t="s">
        <v>386</v>
      </c>
      <c r="B24" s="16">
        <v>20</v>
      </c>
      <c r="C24" s="19">
        <f t="shared" si="0"/>
        <v>151</v>
      </c>
      <c r="D24" s="19">
        <f>+IF(B24&gt;0,SUM(B$2:$B24),"")</f>
        <v>170</v>
      </c>
      <c r="E24" s="19" t="s">
        <v>447</v>
      </c>
      <c r="F24" s="3" t="s">
        <v>530</v>
      </c>
      <c r="G24" s="1" t="s">
        <v>531</v>
      </c>
    </row>
    <row r="25" spans="1:6" ht="11.25">
      <c r="A25" s="16" t="s">
        <v>387</v>
      </c>
      <c r="B25" s="16">
        <v>15</v>
      </c>
      <c r="C25" s="19">
        <f t="shared" si="0"/>
        <v>171</v>
      </c>
      <c r="D25" s="19">
        <f>+IF(B25&gt;0,SUM(B$2:$B25),"")</f>
        <v>185</v>
      </c>
      <c r="E25" s="19" t="s">
        <v>447</v>
      </c>
      <c r="F25" s="3" t="s">
        <v>526</v>
      </c>
    </row>
    <row r="26" spans="1:6" ht="11.25">
      <c r="A26" s="16" t="s">
        <v>388</v>
      </c>
      <c r="B26" s="16">
        <v>1</v>
      </c>
      <c r="C26" s="19">
        <f t="shared" si="0"/>
        <v>186</v>
      </c>
      <c r="D26" s="19">
        <f>+IF(B26&gt;0,SUM(B$2:$B26),"")</f>
        <v>186</v>
      </c>
      <c r="E26" s="19" t="s">
        <v>447</v>
      </c>
      <c r="F26" s="3" t="s">
        <v>527</v>
      </c>
    </row>
    <row r="27" spans="1:6" ht="11.25">
      <c r="A27" s="16" t="s">
        <v>389</v>
      </c>
      <c r="B27" s="16">
        <v>1</v>
      </c>
      <c r="C27" s="19">
        <f t="shared" si="0"/>
        <v>187</v>
      </c>
      <c r="D27" s="19">
        <f>+IF(B27&gt;0,SUM(B$2:$B27),"")</f>
        <v>187</v>
      </c>
      <c r="E27" s="19" t="s">
        <v>447</v>
      </c>
      <c r="F27" s="3" t="s">
        <v>528</v>
      </c>
    </row>
    <row r="28" spans="1:6" ht="11.25">
      <c r="A28" s="16" t="s">
        <v>390</v>
      </c>
      <c r="B28" s="16">
        <v>3</v>
      </c>
      <c r="C28" s="19">
        <f t="shared" si="0"/>
        <v>188</v>
      </c>
      <c r="D28" s="19">
        <f>+IF(B28&gt;0,SUM(B$2:$B28),"")</f>
        <v>190</v>
      </c>
      <c r="E28" s="19" t="s">
        <v>447</v>
      </c>
      <c r="F28" s="3" t="s">
        <v>529</v>
      </c>
    </row>
    <row r="29" spans="1:6" ht="11.25">
      <c r="A29" s="16" t="s">
        <v>525</v>
      </c>
      <c r="B29" s="16">
        <v>4</v>
      </c>
      <c r="C29" s="19">
        <f t="shared" si="0"/>
        <v>191</v>
      </c>
      <c r="D29" s="19">
        <f>+IF(B29&gt;0,SUM(B$2:$B29),"")</f>
        <v>194</v>
      </c>
      <c r="E29" s="19" t="s">
        <v>447</v>
      </c>
      <c r="F29" s="3" t="s">
        <v>342</v>
      </c>
    </row>
    <row r="30" spans="1:5" ht="11.25">
      <c r="A30" s="16" t="s">
        <v>289</v>
      </c>
      <c r="B30" s="16">
        <v>6</v>
      </c>
      <c r="C30" s="19">
        <f t="shared" si="0"/>
        <v>195</v>
      </c>
      <c r="D30" s="19">
        <f>+IF(B30&gt;0,SUM(B$2:$B30),"")</f>
        <v>200</v>
      </c>
      <c r="E30" s="19" t="s">
        <v>447</v>
      </c>
    </row>
    <row r="31" spans="1:7" ht="11.25">
      <c r="A31" s="16" t="s">
        <v>581</v>
      </c>
      <c r="B31" s="16">
        <v>9</v>
      </c>
      <c r="C31" s="19">
        <f t="shared" si="0"/>
        <v>201</v>
      </c>
      <c r="D31" s="19">
        <f>+IF(B31&gt;0,SUM(B$2:$B31),"")</f>
        <v>209</v>
      </c>
      <c r="E31" s="19" t="s">
        <v>445</v>
      </c>
      <c r="F31" s="3" t="s">
        <v>809</v>
      </c>
      <c r="G31" s="1" t="s">
        <v>241</v>
      </c>
    </row>
    <row r="32" spans="1:6" ht="11.25">
      <c r="A32" s="16" t="s">
        <v>582</v>
      </c>
      <c r="B32" s="16">
        <v>9</v>
      </c>
      <c r="C32" s="19">
        <f t="shared" si="0"/>
        <v>210</v>
      </c>
      <c r="D32" s="19">
        <f>+IF(B32&gt;0,SUM(B$2:$B32),"")</f>
        <v>218</v>
      </c>
      <c r="E32" s="19" t="s">
        <v>445</v>
      </c>
      <c r="F32" s="3" t="s">
        <v>810</v>
      </c>
    </row>
    <row r="33" spans="1:5" ht="11.25">
      <c r="A33" s="16" t="s">
        <v>289</v>
      </c>
      <c r="B33" s="16">
        <v>32</v>
      </c>
      <c r="C33" s="19">
        <f t="shared" si="0"/>
        <v>219</v>
      </c>
      <c r="D33" s="19">
        <f>+IF(B33&gt;0,SUM(B$2:$B33),"")</f>
        <v>250</v>
      </c>
      <c r="E33" s="19" t="s">
        <v>447</v>
      </c>
    </row>
    <row r="34" spans="1:6" ht="22.5">
      <c r="A34" s="20" t="s">
        <v>583</v>
      </c>
      <c r="B34" s="16">
        <v>2</v>
      </c>
      <c r="C34" s="19">
        <f t="shared" si="0"/>
        <v>251</v>
      </c>
      <c r="D34" s="19">
        <f>+IF(B34&gt;0,SUM(B$2:$B34),"")</f>
        <v>252</v>
      </c>
      <c r="E34" s="19" t="s">
        <v>445</v>
      </c>
      <c r="F34" s="3" t="s">
        <v>382</v>
      </c>
    </row>
    <row r="35" spans="1:7" ht="22.5">
      <c r="A35" s="16" t="s">
        <v>584</v>
      </c>
      <c r="B35" s="16">
        <v>2</v>
      </c>
      <c r="C35" s="19">
        <f t="shared" si="0"/>
        <v>253</v>
      </c>
      <c r="D35" s="19">
        <f>+IF(B35&gt;0,SUM(B$2:$B35),"")</f>
        <v>254</v>
      </c>
      <c r="E35" s="19" t="s">
        <v>445</v>
      </c>
      <c r="F35" s="3" t="s">
        <v>343</v>
      </c>
      <c r="G35" s="1" t="s">
        <v>826</v>
      </c>
    </row>
    <row r="36" spans="1:7" ht="56.25">
      <c r="A36" s="16" t="s">
        <v>585</v>
      </c>
      <c r="B36" s="16">
        <v>2</v>
      </c>
      <c r="C36" s="19">
        <f t="shared" si="0"/>
        <v>255</v>
      </c>
      <c r="D36" s="19">
        <f>+IF(B36&gt;0,SUM(B$2:$B36),"")</f>
        <v>256</v>
      </c>
      <c r="E36" s="19" t="s">
        <v>445</v>
      </c>
      <c r="F36" s="3" t="s">
        <v>863</v>
      </c>
      <c r="G36" s="1" t="s">
        <v>383</v>
      </c>
    </row>
    <row r="37" spans="1:6" ht="11.25">
      <c r="A37" s="20" t="s">
        <v>586</v>
      </c>
      <c r="B37" s="16">
        <v>2</v>
      </c>
      <c r="C37" s="19">
        <f t="shared" si="0"/>
        <v>257</v>
      </c>
      <c r="D37" s="19">
        <f>+IF(B37&gt;0,SUM(B$2:$B37),"")</f>
        <v>258</v>
      </c>
      <c r="E37" s="19" t="s">
        <v>445</v>
      </c>
      <c r="F37" s="3" t="s">
        <v>344</v>
      </c>
    </row>
    <row r="38" spans="1:7" ht="22.5">
      <c r="A38" s="21" t="s">
        <v>55</v>
      </c>
      <c r="B38" s="16">
        <v>2</v>
      </c>
      <c r="C38" s="19">
        <f t="shared" si="0"/>
        <v>259</v>
      </c>
      <c r="D38" s="19">
        <f>+IF(B38&gt;0,SUM(B$2:$B38),"")</f>
        <v>260</v>
      </c>
      <c r="E38" s="19" t="s">
        <v>445</v>
      </c>
      <c r="F38" s="3" t="s">
        <v>62</v>
      </c>
      <c r="G38" s="1" t="s">
        <v>61</v>
      </c>
    </row>
    <row r="39" spans="1:7" ht="11.25">
      <c r="A39" s="21" t="s">
        <v>56</v>
      </c>
      <c r="B39" s="16">
        <v>2</v>
      </c>
      <c r="C39" s="19">
        <f t="shared" si="0"/>
        <v>261</v>
      </c>
      <c r="D39" s="19">
        <f>+IF(B39&gt;0,SUM(B$2:$B39),"")</f>
        <v>262</v>
      </c>
      <c r="E39" s="19" t="s">
        <v>445</v>
      </c>
      <c r="F39" s="3" t="s">
        <v>62</v>
      </c>
      <c r="G39" s="1" t="s">
        <v>60</v>
      </c>
    </row>
    <row r="40" spans="1:7" ht="11.25">
      <c r="A40" s="21" t="s">
        <v>57</v>
      </c>
      <c r="B40" s="16">
        <v>2</v>
      </c>
      <c r="C40" s="19">
        <f t="shared" si="0"/>
        <v>263</v>
      </c>
      <c r="D40" s="19">
        <f>+IF(B40&gt;0,SUM(B$2:$B40),"")</f>
        <v>264</v>
      </c>
      <c r="E40" s="19" t="s">
        <v>445</v>
      </c>
      <c r="F40" s="3" t="s">
        <v>62</v>
      </c>
      <c r="G40" s="1" t="s">
        <v>60</v>
      </c>
    </row>
    <row r="41" spans="1:7" ht="11.25">
      <c r="A41" s="21" t="s">
        <v>58</v>
      </c>
      <c r="B41" s="16">
        <v>2</v>
      </c>
      <c r="C41" s="19">
        <f t="shared" si="0"/>
        <v>265</v>
      </c>
      <c r="D41" s="19">
        <f>+IF(B41&gt;0,SUM(B$2:$B41),"")</f>
        <v>266</v>
      </c>
      <c r="E41" s="19" t="s">
        <v>445</v>
      </c>
      <c r="F41" s="3" t="s">
        <v>62</v>
      </c>
      <c r="G41" s="1" t="s">
        <v>60</v>
      </c>
    </row>
    <row r="42" spans="1:7" ht="11.25">
      <c r="A42" s="21" t="s">
        <v>59</v>
      </c>
      <c r="B42" s="16">
        <v>2</v>
      </c>
      <c r="C42" s="19">
        <f t="shared" si="0"/>
        <v>267</v>
      </c>
      <c r="D42" s="19">
        <f>+IF(B42&gt;0,SUM(B$2:$B42),"")</f>
        <v>268</v>
      </c>
      <c r="E42" s="19" t="s">
        <v>445</v>
      </c>
      <c r="F42" s="3" t="s">
        <v>62</v>
      </c>
      <c r="G42" s="1" t="s">
        <v>60</v>
      </c>
    </row>
    <row r="43" spans="1:5" ht="11.25">
      <c r="A43" s="16" t="s">
        <v>289</v>
      </c>
      <c r="B43" s="16">
        <v>32</v>
      </c>
      <c r="C43" s="19">
        <f t="shared" si="0"/>
        <v>269</v>
      </c>
      <c r="D43" s="19">
        <f>+IF(B43&gt;0,SUM(B$2:$B43),"")</f>
        <v>300</v>
      </c>
      <c r="E43" s="19" t="s">
        <v>447</v>
      </c>
    </row>
    <row r="44" spans="1:6" ht="11.25">
      <c r="A44" s="16" t="s">
        <v>587</v>
      </c>
      <c r="B44" s="16">
        <v>8</v>
      </c>
      <c r="C44" s="19">
        <f t="shared" si="0"/>
        <v>301</v>
      </c>
      <c r="D44" s="19">
        <f>+IF(B44&gt;0,SUM(B$2:$B44),"")</f>
        <v>308</v>
      </c>
      <c r="E44" s="19" t="s">
        <v>445</v>
      </c>
      <c r="F44" s="3" t="s">
        <v>864</v>
      </c>
    </row>
    <row r="45" spans="1:6" ht="22.5">
      <c r="A45" s="16" t="s">
        <v>588</v>
      </c>
      <c r="B45" s="16">
        <v>8</v>
      </c>
      <c r="C45" s="19">
        <f t="shared" si="0"/>
        <v>309</v>
      </c>
      <c r="D45" s="19">
        <f>+IF(B45&gt;0,SUM(B$2:$B45),"")</f>
        <v>316</v>
      </c>
      <c r="E45" s="19" t="s">
        <v>445</v>
      </c>
      <c r="F45" s="3" t="s">
        <v>345</v>
      </c>
    </row>
    <row r="46" spans="1:5" ht="11.25">
      <c r="A46" s="16" t="s">
        <v>289</v>
      </c>
      <c r="B46" s="16">
        <v>34</v>
      </c>
      <c r="C46" s="19">
        <f t="shared" si="0"/>
        <v>317</v>
      </c>
      <c r="D46" s="19">
        <f>+IF(B46&gt;0,SUM(B$2:$B46),"")</f>
        <v>350</v>
      </c>
      <c r="E46" s="19" t="s">
        <v>447</v>
      </c>
    </row>
    <row r="47" spans="1:6" ht="11.25">
      <c r="A47" s="16" t="s">
        <v>589</v>
      </c>
      <c r="B47" s="16">
        <v>1</v>
      </c>
      <c r="C47" s="19">
        <f t="shared" si="0"/>
        <v>351</v>
      </c>
      <c r="D47" s="19">
        <f>+IF(B47&gt;0,SUM(B$2:$B47),"")</f>
        <v>351</v>
      </c>
      <c r="E47" s="19" t="s">
        <v>447</v>
      </c>
      <c r="F47" s="3" t="s">
        <v>346</v>
      </c>
    </row>
    <row r="48" spans="1:6" ht="11.25">
      <c r="A48" s="16" t="s">
        <v>590</v>
      </c>
      <c r="B48" s="16">
        <v>8</v>
      </c>
      <c r="C48" s="19">
        <f t="shared" si="0"/>
        <v>352</v>
      </c>
      <c r="D48" s="19">
        <f>+IF(B48&gt;0,SUM(B$2:$B48),"")</f>
        <v>359</v>
      </c>
      <c r="E48" s="19" t="s">
        <v>445</v>
      </c>
      <c r="F48" s="3" t="s">
        <v>347</v>
      </c>
    </row>
    <row r="49" spans="1:6" ht="11.25">
      <c r="A49" s="16" t="s">
        <v>591</v>
      </c>
      <c r="B49" s="16">
        <v>5</v>
      </c>
      <c r="C49" s="19">
        <f t="shared" si="0"/>
        <v>360</v>
      </c>
      <c r="D49" s="19">
        <f>+IF(B49&gt;0,SUM(B$2:$B49),"")</f>
        <v>364</v>
      </c>
      <c r="E49" s="19" t="s">
        <v>445</v>
      </c>
      <c r="F49" s="3" t="s">
        <v>378</v>
      </c>
    </row>
    <row r="50" spans="1:6" ht="22.5">
      <c r="A50" s="16" t="s">
        <v>252</v>
      </c>
      <c r="B50" s="16">
        <v>3</v>
      </c>
      <c r="C50" s="19">
        <f t="shared" si="0"/>
        <v>365</v>
      </c>
      <c r="D50" s="19">
        <f>+IF(B50&gt;0,SUM(B$2:$B50),"")</f>
        <v>367</v>
      </c>
      <c r="E50" s="19" t="s">
        <v>445</v>
      </c>
      <c r="F50" s="3" t="s">
        <v>374</v>
      </c>
    </row>
    <row r="51" spans="1:7" ht="22.5">
      <c r="A51" s="16" t="s">
        <v>253</v>
      </c>
      <c r="B51" s="16">
        <v>2</v>
      </c>
      <c r="C51" s="19">
        <f t="shared" si="0"/>
        <v>368</v>
      </c>
      <c r="D51" s="19">
        <f>+IF(B51&gt;0,SUM(B$2:$B51),"")</f>
        <v>369</v>
      </c>
      <c r="E51" s="19" t="s">
        <v>447</v>
      </c>
      <c r="F51" s="3" t="s">
        <v>375</v>
      </c>
      <c r="G51" s="1" t="s">
        <v>260</v>
      </c>
    </row>
    <row r="52" spans="1:7" ht="45">
      <c r="A52" s="16" t="s">
        <v>254</v>
      </c>
      <c r="B52" s="16">
        <v>2</v>
      </c>
      <c r="C52" s="19">
        <f t="shared" si="0"/>
        <v>370</v>
      </c>
      <c r="D52" s="19">
        <f>+IF(B52&gt;0,SUM(B$2:$B52),"")</f>
        <v>371</v>
      </c>
      <c r="E52" s="19" t="s">
        <v>447</v>
      </c>
      <c r="F52" s="3" t="s">
        <v>376</v>
      </c>
      <c r="G52" s="1" t="s">
        <v>865</v>
      </c>
    </row>
    <row r="53" spans="1:6" ht="11.25">
      <c r="A53" s="16" t="s">
        <v>289</v>
      </c>
      <c r="B53" s="16">
        <v>33</v>
      </c>
      <c r="C53" s="19">
        <f t="shared" si="0"/>
        <v>372</v>
      </c>
      <c r="D53" s="19">
        <f>+IF(B53&gt;0,SUM(B$2:$B53),"")</f>
        <v>404</v>
      </c>
      <c r="E53" s="19" t="s">
        <v>447</v>
      </c>
      <c r="F53" s="1"/>
    </row>
    <row r="54" spans="1:6" ht="11.25">
      <c r="A54" s="16" t="s">
        <v>592</v>
      </c>
      <c r="B54" s="16">
        <v>9</v>
      </c>
      <c r="C54" s="19">
        <f t="shared" si="0"/>
        <v>405</v>
      </c>
      <c r="D54" s="19">
        <f>+IF(B54&gt;0,SUM(B$2:$B54),"")</f>
        <v>413</v>
      </c>
      <c r="E54" s="19" t="s">
        <v>445</v>
      </c>
      <c r="F54" s="3" t="s">
        <v>342</v>
      </c>
    </row>
    <row r="55" spans="1:6" ht="11.25">
      <c r="A55" s="16" t="s">
        <v>593</v>
      </c>
      <c r="B55" s="16">
        <v>9</v>
      </c>
      <c r="C55" s="19">
        <f t="shared" si="0"/>
        <v>414</v>
      </c>
      <c r="D55" s="19">
        <f>+IF(B55&gt;0,SUM(B$2:$B55),"")</f>
        <v>422</v>
      </c>
      <c r="E55" s="19" t="s">
        <v>445</v>
      </c>
      <c r="F55" s="3" t="s">
        <v>342</v>
      </c>
    </row>
    <row r="56" spans="1:6" ht="11.25">
      <c r="A56" s="16" t="s">
        <v>594</v>
      </c>
      <c r="B56" s="16">
        <v>8</v>
      </c>
      <c r="C56" s="19">
        <f t="shared" si="0"/>
        <v>423</v>
      </c>
      <c r="D56" s="19">
        <f>+IF(B56&gt;0,SUM(B$2:$B56),"")</f>
        <v>430</v>
      </c>
      <c r="E56" s="19" t="s">
        <v>445</v>
      </c>
      <c r="F56" s="3" t="s">
        <v>342</v>
      </c>
    </row>
    <row r="57" spans="1:7" ht="22.5">
      <c r="A57" s="16" t="s">
        <v>595</v>
      </c>
      <c r="B57" s="16">
        <v>1</v>
      </c>
      <c r="C57" s="19">
        <f t="shared" si="0"/>
        <v>431</v>
      </c>
      <c r="D57" s="19">
        <f>+IF(B57&gt;0,SUM(B$2:$B57),"")</f>
        <v>431</v>
      </c>
      <c r="E57" s="19" t="s">
        <v>447</v>
      </c>
      <c r="F57" s="3" t="s">
        <v>342</v>
      </c>
      <c r="G57" s="1" t="s">
        <v>242</v>
      </c>
    </row>
    <row r="58" spans="1:5" ht="11.25">
      <c r="A58" s="16" t="s">
        <v>289</v>
      </c>
      <c r="B58" s="16">
        <v>19</v>
      </c>
      <c r="C58" s="19">
        <f t="shared" si="0"/>
        <v>432</v>
      </c>
      <c r="D58" s="19">
        <f>+IF(B58&gt;0,SUM(B$2:$B58),"")</f>
        <v>450</v>
      </c>
      <c r="E58" s="19" t="s">
        <v>447</v>
      </c>
    </row>
    <row r="59" spans="1:6" ht="22.5">
      <c r="A59" s="16" t="s">
        <v>596</v>
      </c>
      <c r="B59" s="16">
        <v>2</v>
      </c>
      <c r="C59" s="19">
        <f t="shared" si="0"/>
        <v>451</v>
      </c>
      <c r="D59" s="19">
        <f>+IF(B59&gt;0,SUM(B$2:$B59),"")</f>
        <v>452</v>
      </c>
      <c r="E59" s="19" t="s">
        <v>445</v>
      </c>
      <c r="F59" s="3" t="s">
        <v>69</v>
      </c>
    </row>
    <row r="60" spans="1:6" ht="22.5">
      <c r="A60" s="16" t="s">
        <v>597</v>
      </c>
      <c r="B60" s="16">
        <v>15</v>
      </c>
      <c r="C60" s="19">
        <f t="shared" si="0"/>
        <v>453</v>
      </c>
      <c r="D60" s="19">
        <f>+IF(B60&gt;0,SUM(B$2:$B60),"")</f>
        <v>467</v>
      </c>
      <c r="E60" s="19" t="s">
        <v>447</v>
      </c>
      <c r="F60" s="3" t="s">
        <v>70</v>
      </c>
    </row>
    <row r="61" spans="1:5" ht="11.25">
      <c r="A61" s="16" t="s">
        <v>289</v>
      </c>
      <c r="B61" s="16">
        <v>25</v>
      </c>
      <c r="C61" s="19">
        <f t="shared" si="0"/>
        <v>468</v>
      </c>
      <c r="D61" s="19">
        <f>+IF(B61&gt;0,SUM(B$2:$B61),"")</f>
        <v>492</v>
      </c>
      <c r="E61" s="19" t="s">
        <v>447</v>
      </c>
    </row>
    <row r="62" spans="1:6" ht="22.5">
      <c r="A62" s="16" t="s">
        <v>598</v>
      </c>
      <c r="B62" s="16">
        <v>8</v>
      </c>
      <c r="C62" s="19">
        <f t="shared" si="0"/>
        <v>493</v>
      </c>
      <c r="D62" s="19">
        <f>+IF(B62&gt;0,SUM(B$2:$B62),"")</f>
        <v>500</v>
      </c>
      <c r="E62" s="19" t="s">
        <v>445</v>
      </c>
      <c r="F62" s="3" t="s">
        <v>71</v>
      </c>
    </row>
    <row r="63" spans="1:6" ht="33.75">
      <c r="A63" s="16" t="s">
        <v>599</v>
      </c>
      <c r="B63" s="16">
        <v>8</v>
      </c>
      <c r="C63" s="19">
        <f t="shared" si="0"/>
        <v>501</v>
      </c>
      <c r="D63" s="19">
        <f>+IF(B63&gt;0,SUM(B$2:$B63),"")</f>
        <v>508</v>
      </c>
      <c r="E63" s="19" t="s">
        <v>445</v>
      </c>
      <c r="F63" s="3" t="s">
        <v>405</v>
      </c>
    </row>
    <row r="64" spans="1:6" ht="33.75">
      <c r="A64" s="16" t="s">
        <v>600</v>
      </c>
      <c r="B64" s="16">
        <v>8</v>
      </c>
      <c r="C64" s="19">
        <f t="shared" si="0"/>
        <v>509</v>
      </c>
      <c r="D64" s="19">
        <f>+IF(B64&gt;0,SUM(B$2:$B64),"")</f>
        <v>516</v>
      </c>
      <c r="E64" s="19" t="s">
        <v>445</v>
      </c>
      <c r="F64" s="3" t="s">
        <v>406</v>
      </c>
    </row>
    <row r="65" spans="1:9" s="1" customFormat="1" ht="33.75">
      <c r="A65" s="16" t="s">
        <v>601</v>
      </c>
      <c r="B65" s="16">
        <v>6</v>
      </c>
      <c r="C65" s="19">
        <f t="shared" si="0"/>
        <v>517</v>
      </c>
      <c r="D65" s="19">
        <f>+IF(B65&gt;0,SUM(B$2:$B65),"")</f>
        <v>522</v>
      </c>
      <c r="E65" s="19" t="s">
        <v>447</v>
      </c>
      <c r="F65" s="3" t="s">
        <v>384</v>
      </c>
      <c r="H65" s="18"/>
      <c r="I65" s="18"/>
    </row>
    <row r="66" spans="1:9" s="1" customFormat="1" ht="11.25">
      <c r="A66" s="16" t="s">
        <v>602</v>
      </c>
      <c r="B66" s="16">
        <v>8</v>
      </c>
      <c r="C66" s="19">
        <f aca="true" t="shared" si="1" ref="C66:C84">+IF(B66&gt;0,D66-B66+1,"")</f>
        <v>523</v>
      </c>
      <c r="D66" s="19">
        <f>+IF(B66&gt;0,SUM(B$2:$B66),"")</f>
        <v>530</v>
      </c>
      <c r="E66" s="19" t="s">
        <v>445</v>
      </c>
      <c r="F66" s="3"/>
      <c r="H66" s="18"/>
      <c r="I66" s="18"/>
    </row>
    <row r="67" spans="1:9" s="1" customFormat="1" ht="11.25">
      <c r="A67" s="16" t="s">
        <v>603</v>
      </c>
      <c r="B67" s="16">
        <v>6</v>
      </c>
      <c r="C67" s="19">
        <f t="shared" si="1"/>
        <v>531</v>
      </c>
      <c r="D67" s="19">
        <f>+IF(B67&gt;0,SUM(B$2:$B67),"")</f>
        <v>536</v>
      </c>
      <c r="E67" s="19" t="s">
        <v>445</v>
      </c>
      <c r="F67" s="3"/>
      <c r="H67" s="18"/>
      <c r="I67" s="18"/>
    </row>
    <row r="68" spans="1:9" s="1" customFormat="1" ht="11.25">
      <c r="A68" s="16" t="s">
        <v>604</v>
      </c>
      <c r="B68" s="16">
        <v>6</v>
      </c>
      <c r="C68" s="19">
        <f t="shared" si="1"/>
        <v>537</v>
      </c>
      <c r="D68" s="19">
        <f>+IF(B68&gt;0,SUM(B$2:$B68),"")</f>
        <v>542</v>
      </c>
      <c r="E68" s="19" t="s">
        <v>447</v>
      </c>
      <c r="F68" s="3"/>
      <c r="H68" s="18"/>
      <c r="I68" s="18"/>
    </row>
    <row r="69" spans="1:9" s="1" customFormat="1" ht="11.25">
      <c r="A69" s="16" t="s">
        <v>605</v>
      </c>
      <c r="B69" s="16">
        <v>8</v>
      </c>
      <c r="C69" s="19">
        <f t="shared" si="1"/>
        <v>543</v>
      </c>
      <c r="D69" s="19">
        <f>+IF(B69&gt;0,SUM(B$2:$B69),"")</f>
        <v>550</v>
      </c>
      <c r="E69" s="19" t="s">
        <v>445</v>
      </c>
      <c r="F69" s="3"/>
      <c r="H69" s="18"/>
      <c r="I69" s="18"/>
    </row>
    <row r="70" spans="1:9" s="1" customFormat="1" ht="11.25">
      <c r="A70" s="16" t="s">
        <v>606</v>
      </c>
      <c r="B70" s="16">
        <v>6</v>
      </c>
      <c r="C70" s="19">
        <f t="shared" si="1"/>
        <v>551</v>
      </c>
      <c r="D70" s="19">
        <f>+IF(B70&gt;0,SUM(B$2:$B70),"")</f>
        <v>556</v>
      </c>
      <c r="E70" s="19" t="s">
        <v>445</v>
      </c>
      <c r="F70" s="3"/>
      <c r="H70" s="18"/>
      <c r="I70" s="18"/>
    </row>
    <row r="71" spans="1:9" s="1" customFormat="1" ht="11.25">
      <c r="A71" s="16" t="s">
        <v>607</v>
      </c>
      <c r="B71" s="16">
        <v>5</v>
      </c>
      <c r="C71" s="19">
        <f t="shared" si="1"/>
        <v>557</v>
      </c>
      <c r="D71" s="19">
        <f>+IF(B71&gt;0,SUM(B$2:$B71),"")</f>
        <v>561</v>
      </c>
      <c r="E71" s="19" t="s">
        <v>445</v>
      </c>
      <c r="F71" s="3"/>
      <c r="H71" s="18"/>
      <c r="I71" s="18"/>
    </row>
    <row r="72" spans="1:9" s="1" customFormat="1" ht="11.25">
      <c r="A72" s="16" t="s">
        <v>608</v>
      </c>
      <c r="B72" s="16">
        <v>12</v>
      </c>
      <c r="C72" s="19">
        <f t="shared" si="1"/>
        <v>562</v>
      </c>
      <c r="D72" s="19">
        <f>+IF(B72&gt;0,SUM(B$2:$B72),"")</f>
        <v>573</v>
      </c>
      <c r="E72" s="19" t="s">
        <v>447</v>
      </c>
      <c r="F72" s="3"/>
      <c r="H72" s="18"/>
      <c r="I72" s="18"/>
    </row>
    <row r="73" spans="1:9" s="1" customFormat="1" ht="11.25">
      <c r="A73" s="16" t="s">
        <v>609</v>
      </c>
      <c r="B73" s="16">
        <v>1</v>
      </c>
      <c r="C73" s="19">
        <f t="shared" si="1"/>
        <v>574</v>
      </c>
      <c r="D73" s="19">
        <f>+IF(B73&gt;0,SUM(B$2:$B73),"")</f>
        <v>574</v>
      </c>
      <c r="E73" s="19" t="s">
        <v>447</v>
      </c>
      <c r="F73" s="3"/>
      <c r="H73" s="18"/>
      <c r="I73" s="18"/>
    </row>
    <row r="74" spans="1:9" s="1" customFormat="1" ht="11.25">
      <c r="A74" s="16" t="s">
        <v>228</v>
      </c>
      <c r="B74" s="16">
        <v>10</v>
      </c>
      <c r="C74" s="19">
        <f t="shared" si="1"/>
        <v>575</v>
      </c>
      <c r="D74" s="19">
        <f>+IF(B74&gt;0,SUM(B$2:$B74),"")</f>
        <v>584</v>
      </c>
      <c r="E74" s="19" t="s">
        <v>445</v>
      </c>
      <c r="F74" s="3"/>
      <c r="H74" s="18"/>
      <c r="I74" s="18"/>
    </row>
    <row r="75" spans="1:9" s="1" customFormat="1" ht="11.25">
      <c r="A75" s="16" t="s">
        <v>229</v>
      </c>
      <c r="B75" s="16">
        <v>2</v>
      </c>
      <c r="C75" s="19">
        <f t="shared" si="1"/>
        <v>585</v>
      </c>
      <c r="D75" s="19">
        <f>+IF(B75&gt;0,SUM(B$2:$B75),"")</f>
        <v>586</v>
      </c>
      <c r="E75" s="19" t="s">
        <v>445</v>
      </c>
      <c r="F75" s="3"/>
      <c r="H75" s="18"/>
      <c r="I75" s="18"/>
    </row>
    <row r="76" spans="1:9" s="1" customFormat="1" ht="11.25">
      <c r="A76" s="16" t="s">
        <v>289</v>
      </c>
      <c r="B76" s="16">
        <v>214</v>
      </c>
      <c r="C76" s="19">
        <f t="shared" si="1"/>
        <v>587</v>
      </c>
      <c r="D76" s="19">
        <f>+IF(B76&gt;0,SUM(B$2:$B76),"")</f>
        <v>800</v>
      </c>
      <c r="E76" s="19" t="s">
        <v>447</v>
      </c>
      <c r="F76" s="3"/>
      <c r="H76" s="18"/>
      <c r="I76" s="18"/>
    </row>
    <row r="77" spans="1:9" s="1" customFormat="1" ht="11.25">
      <c r="A77" s="16" t="s">
        <v>243</v>
      </c>
      <c r="B77" s="16">
        <v>35</v>
      </c>
      <c r="C77" s="19">
        <f t="shared" si="1"/>
        <v>801</v>
      </c>
      <c r="D77" s="19">
        <f>+IF(B77&gt;0,SUM(B$2:$B77),"")</f>
        <v>835</v>
      </c>
      <c r="E77" s="19" t="s">
        <v>447</v>
      </c>
      <c r="F77" s="3"/>
      <c r="H77" s="18"/>
      <c r="I77" s="18"/>
    </row>
    <row r="78" spans="1:9" s="1" customFormat="1" ht="11.25">
      <c r="A78" s="16" t="s">
        <v>244</v>
      </c>
      <c r="B78" s="16">
        <v>15</v>
      </c>
      <c r="C78" s="19">
        <f t="shared" si="1"/>
        <v>836</v>
      </c>
      <c r="D78" s="19">
        <f>+IF(B78&gt;0,SUM(B$2:$B78),"")</f>
        <v>850</v>
      </c>
      <c r="E78" s="19" t="s">
        <v>447</v>
      </c>
      <c r="F78" s="3"/>
      <c r="H78" s="18"/>
      <c r="I78" s="18"/>
    </row>
    <row r="79" spans="1:9" s="1" customFormat="1" ht="11.25">
      <c r="A79" s="16" t="s">
        <v>245</v>
      </c>
      <c r="B79" s="16">
        <v>20</v>
      </c>
      <c r="C79" s="19">
        <f t="shared" si="1"/>
        <v>851</v>
      </c>
      <c r="D79" s="19">
        <f>+IF(B79&gt;0,SUM(B$2:$B79),"")</f>
        <v>870</v>
      </c>
      <c r="E79" s="19" t="s">
        <v>447</v>
      </c>
      <c r="F79" s="3"/>
      <c r="H79" s="18"/>
      <c r="I79" s="18"/>
    </row>
    <row r="80" spans="1:9" s="1" customFormat="1" ht="11.25">
      <c r="A80" s="16" t="s">
        <v>246</v>
      </c>
      <c r="B80" s="16">
        <v>2</v>
      </c>
      <c r="C80" s="19">
        <f t="shared" si="1"/>
        <v>871</v>
      </c>
      <c r="D80" s="19">
        <f>+IF(B80&gt;0,SUM(B$2:$B80),"")</f>
        <v>872</v>
      </c>
      <c r="E80" s="19" t="s">
        <v>447</v>
      </c>
      <c r="F80" s="3"/>
      <c r="H80" s="18"/>
      <c r="I80" s="18"/>
    </row>
    <row r="81" spans="1:5" ht="11.25">
      <c r="A81" s="16" t="s">
        <v>247</v>
      </c>
      <c r="B81" s="16">
        <v>5</v>
      </c>
      <c r="C81" s="19">
        <f t="shared" si="1"/>
        <v>873</v>
      </c>
      <c r="D81" s="19">
        <f>+IF(B81&gt;0,SUM(B$2:$B81),"")</f>
        <v>877</v>
      </c>
      <c r="E81" s="19" t="s">
        <v>445</v>
      </c>
    </row>
    <row r="82" spans="1:5" ht="11.25">
      <c r="A82" s="16" t="s">
        <v>248</v>
      </c>
      <c r="B82" s="16">
        <v>4</v>
      </c>
      <c r="C82" s="19">
        <f t="shared" si="1"/>
        <v>878</v>
      </c>
      <c r="D82" s="19">
        <f>+IF(B82&gt;0,SUM(B$2:$B82),"")</f>
        <v>881</v>
      </c>
      <c r="E82" s="19" t="s">
        <v>445</v>
      </c>
    </row>
    <row r="83" spans="1:5" ht="11.25">
      <c r="A83" s="16" t="s">
        <v>249</v>
      </c>
      <c r="B83" s="16">
        <v>3</v>
      </c>
      <c r="C83" s="19">
        <f t="shared" si="1"/>
        <v>882</v>
      </c>
      <c r="D83" s="19">
        <f>+IF(B83&gt;0,SUM(B$2:$B83),"")</f>
        <v>884</v>
      </c>
      <c r="E83" s="19" t="s">
        <v>447</v>
      </c>
    </row>
    <row r="84" spans="1:5" ht="11.25">
      <c r="A84" s="16" t="s">
        <v>250</v>
      </c>
      <c r="B84" s="16">
        <v>5</v>
      </c>
      <c r="C84" s="19">
        <f t="shared" si="1"/>
        <v>885</v>
      </c>
      <c r="D84" s="19">
        <f>+IF(B84&gt;0,SUM(B$2:$B84),"")</f>
        <v>889</v>
      </c>
      <c r="E84" s="19" t="s">
        <v>445</v>
      </c>
    </row>
    <row r="85" spans="1:5" ht="11.25">
      <c r="A85" s="16" t="s">
        <v>251</v>
      </c>
      <c r="B85" s="16">
        <v>10</v>
      </c>
      <c r="C85" s="19">
        <f aca="true" t="shared" si="2" ref="C85:C91">+IF(B85&gt;0,D85-B85+1,"")</f>
        <v>890</v>
      </c>
      <c r="D85" s="19">
        <f>+IF(B85&gt;0,SUM(B$2:$B85),"")</f>
        <v>899</v>
      </c>
      <c r="E85" s="19" t="s">
        <v>445</v>
      </c>
    </row>
    <row r="86" spans="1:5" ht="11.25">
      <c r="A86" s="16" t="s">
        <v>289</v>
      </c>
      <c r="B86" s="16">
        <v>1</v>
      </c>
      <c r="C86" s="19">
        <f t="shared" si="2"/>
        <v>900</v>
      </c>
      <c r="D86" s="19">
        <f>+IF(B86&gt;0,SUM(B$2:$B86),"")</f>
        <v>900</v>
      </c>
      <c r="E86" s="19" t="s">
        <v>447</v>
      </c>
    </row>
    <row r="87" spans="1:7" ht="22.5">
      <c r="A87" s="16" t="s">
        <v>1079</v>
      </c>
      <c r="B87" s="16">
        <v>2</v>
      </c>
      <c r="C87" s="19">
        <f t="shared" si="2"/>
        <v>901</v>
      </c>
      <c r="D87" s="19">
        <f>+IF(B87&gt;0,SUM(B$2:$B87),"")</f>
        <v>902</v>
      </c>
      <c r="E87" s="19" t="s">
        <v>445</v>
      </c>
      <c r="F87" s="3" t="s">
        <v>1088</v>
      </c>
      <c r="G87" s="1" t="s">
        <v>1085</v>
      </c>
    </row>
    <row r="88" spans="1:7" ht="22.5">
      <c r="A88" s="16" t="s">
        <v>1080</v>
      </c>
      <c r="B88" s="16">
        <v>8</v>
      </c>
      <c r="C88" s="19">
        <f t="shared" si="2"/>
        <v>903</v>
      </c>
      <c r="D88" s="19">
        <f>+IF(B88&gt;0,SUM(B$2:$B88),"")</f>
        <v>910</v>
      </c>
      <c r="E88" s="19" t="s">
        <v>445</v>
      </c>
      <c r="F88" s="3" t="s">
        <v>1083</v>
      </c>
      <c r="G88" s="1" t="s">
        <v>1085</v>
      </c>
    </row>
    <row r="89" spans="1:7" ht="22.5">
      <c r="A89" s="16" t="s">
        <v>1081</v>
      </c>
      <c r="B89" s="16">
        <v>14</v>
      </c>
      <c r="C89" s="19">
        <f t="shared" si="2"/>
        <v>911</v>
      </c>
      <c r="D89" s="19">
        <f>+IF(B89&gt;0,SUM(B$2:$B89),"")</f>
        <v>924</v>
      </c>
      <c r="E89" s="19" t="s">
        <v>445</v>
      </c>
      <c r="F89" s="3" t="s">
        <v>1086</v>
      </c>
      <c r="G89" s="1" t="s">
        <v>1085</v>
      </c>
    </row>
    <row r="90" spans="1:7" ht="22.5">
      <c r="A90" s="16" t="s">
        <v>1082</v>
      </c>
      <c r="B90" s="16">
        <v>4</v>
      </c>
      <c r="C90" s="19">
        <f t="shared" si="2"/>
        <v>925</v>
      </c>
      <c r="D90" s="19">
        <f>+IF(B90&gt;0,SUM(B$2:$B90),"")</f>
        <v>928</v>
      </c>
      <c r="E90" s="19" t="s">
        <v>445</v>
      </c>
      <c r="F90" s="3" t="s">
        <v>1084</v>
      </c>
      <c r="G90" s="1" t="s">
        <v>1085</v>
      </c>
    </row>
    <row r="91" spans="1:5" ht="11.25">
      <c r="A91" s="16" t="s">
        <v>289</v>
      </c>
      <c r="B91" s="16">
        <v>72</v>
      </c>
      <c r="C91" s="19">
        <f t="shared" si="2"/>
        <v>929</v>
      </c>
      <c r="D91" s="19">
        <f>+IF(B91&gt;0,SUM(B$2:$B91),"")</f>
        <v>1000</v>
      </c>
      <c r="E91" s="19" t="s">
        <v>447</v>
      </c>
    </row>
  </sheetData>
  <sheetProtection/>
  <hyperlinks>
    <hyperlink ref="A34" location="MajorCodes!F27" display="PM9104-RELATIONSHIP"/>
    <hyperlink ref="A37" location="MajorCodes!F20" display="PM9104-MEDICARE-STATUS"/>
  </hyperlinks>
  <printOptions gridLines="1"/>
  <pageMargins left="0.75" right="0.75" top="0.75" bottom="0.75" header="0.5" footer="0.5"/>
  <pageSetup fitToHeight="0" fitToWidth="1" horizontalDpi="600" verticalDpi="600" orientation="landscape" scale="93" r:id="rId1"/>
  <headerFooter alignWithMargins="0">
    <oddHeader>&amp;L&amp;A</oddHeader>
    <oddFooter>&amp;L&amp;Z
&amp;F&amp;R
&amp;D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F20" sqref="F20"/>
    </sheetView>
  </sheetViews>
  <sheetFormatPr defaultColWidth="8.8515625" defaultRowHeight="12.75"/>
  <cols>
    <col min="1" max="1" width="7.8515625" style="15" customWidth="1"/>
    <col min="2" max="2" width="5.7109375" style="15" bestFit="1" customWidth="1"/>
    <col min="3" max="3" width="33.28125" style="15" bestFit="1" customWidth="1"/>
    <col min="4" max="4" width="12.7109375" style="15" customWidth="1"/>
    <col min="5" max="5" width="2.421875" style="15" customWidth="1"/>
    <col min="6" max="6" width="7.28125" style="15" customWidth="1"/>
    <col min="7" max="7" width="9.8515625" style="15" customWidth="1"/>
    <col min="8" max="8" width="21.421875" style="15" customWidth="1"/>
    <col min="9" max="16384" width="8.8515625" style="15" customWidth="1"/>
  </cols>
  <sheetData>
    <row r="1" spans="1:6" ht="11.25">
      <c r="A1" s="23" t="s">
        <v>903</v>
      </c>
      <c r="F1" s="23" t="s">
        <v>74</v>
      </c>
    </row>
    <row r="2" spans="1:9" ht="11.25">
      <c r="A2" s="23" t="s">
        <v>73</v>
      </c>
      <c r="F2" s="23" t="s">
        <v>75</v>
      </c>
      <c r="G2" s="23" t="s">
        <v>76</v>
      </c>
      <c r="H2" s="23" t="s">
        <v>833</v>
      </c>
      <c r="I2" s="23"/>
    </row>
    <row r="3" spans="1:9" ht="11.25">
      <c r="A3" s="23" t="s">
        <v>75</v>
      </c>
      <c r="B3" s="23" t="s">
        <v>76</v>
      </c>
      <c r="C3" s="23" t="s">
        <v>77</v>
      </c>
      <c r="D3" s="23" t="s">
        <v>354</v>
      </c>
      <c r="E3" s="23"/>
      <c r="F3" s="24">
        <v>0</v>
      </c>
      <c r="G3" s="15" t="s">
        <v>78</v>
      </c>
      <c r="H3" s="15" t="s">
        <v>838</v>
      </c>
      <c r="I3" s="23"/>
    </row>
    <row r="4" spans="1:9" ht="11.25">
      <c r="A4" s="24">
        <v>0</v>
      </c>
      <c r="B4" s="24" t="s">
        <v>538</v>
      </c>
      <c r="C4" s="15" t="s">
        <v>357</v>
      </c>
      <c r="D4" s="15" t="s">
        <v>353</v>
      </c>
      <c r="F4" s="24">
        <v>1</v>
      </c>
      <c r="G4" s="15" t="s">
        <v>79</v>
      </c>
      <c r="H4" s="15" t="s">
        <v>837</v>
      </c>
      <c r="I4" s="25"/>
    </row>
    <row r="5" spans="1:9" ht="11.25">
      <c r="A5" s="24">
        <v>1</v>
      </c>
      <c r="B5" s="24" t="s">
        <v>356</v>
      </c>
      <c r="C5" s="15" t="s">
        <v>358</v>
      </c>
      <c r="D5" s="15" t="s">
        <v>355</v>
      </c>
      <c r="F5" s="24">
        <v>3</v>
      </c>
      <c r="G5" s="15" t="s">
        <v>82</v>
      </c>
      <c r="H5" s="15" t="s">
        <v>835</v>
      </c>
      <c r="I5" s="25"/>
    </row>
    <row r="6" spans="1:9" ht="11.25">
      <c r="A6" s="24">
        <v>2</v>
      </c>
      <c r="B6" s="24" t="s">
        <v>80</v>
      </c>
      <c r="C6" s="15" t="s">
        <v>81</v>
      </c>
      <c r="F6" s="24">
        <v>4</v>
      </c>
      <c r="G6" s="15" t="s">
        <v>85</v>
      </c>
      <c r="H6" s="15" t="s">
        <v>834</v>
      </c>
      <c r="I6" s="25"/>
    </row>
    <row r="7" spans="1:9" ht="11.25">
      <c r="A7" s="24">
        <v>4</v>
      </c>
      <c r="B7" s="24" t="s">
        <v>83</v>
      </c>
      <c r="C7" s="15" t="s">
        <v>84</v>
      </c>
      <c r="F7" s="24">
        <v>5</v>
      </c>
      <c r="G7" s="15" t="s">
        <v>88</v>
      </c>
      <c r="H7" s="15" t="s">
        <v>836</v>
      </c>
      <c r="I7" s="25"/>
    </row>
    <row r="8" spans="1:6" ht="11.25">
      <c r="A8" s="24">
        <v>25</v>
      </c>
      <c r="B8" s="24" t="s">
        <v>86</v>
      </c>
      <c r="C8" s="15" t="s">
        <v>87</v>
      </c>
      <c r="F8" s="24"/>
    </row>
    <row r="9" spans="1:6" ht="11.25">
      <c r="A9" s="24">
        <v>27</v>
      </c>
      <c r="B9" s="24" t="s">
        <v>90</v>
      </c>
      <c r="C9" s="15" t="s">
        <v>91</v>
      </c>
      <c r="F9" s="26" t="s">
        <v>92</v>
      </c>
    </row>
    <row r="10" spans="1:7" ht="11.25">
      <c r="A10" s="24">
        <v>31</v>
      </c>
      <c r="B10" s="24" t="s">
        <v>93</v>
      </c>
      <c r="C10" s="15" t="s">
        <v>94</v>
      </c>
      <c r="F10" s="26" t="s">
        <v>75</v>
      </c>
      <c r="G10" s="23" t="s">
        <v>77</v>
      </c>
    </row>
    <row r="11" spans="1:7" ht="11.25">
      <c r="A11" s="24">
        <v>32</v>
      </c>
      <c r="B11" s="24" t="s">
        <v>96</v>
      </c>
      <c r="C11" s="15" t="s">
        <v>97</v>
      </c>
      <c r="F11" s="24">
        <v>2</v>
      </c>
      <c r="G11" s="15" t="s">
        <v>95</v>
      </c>
    </row>
    <row r="12" spans="1:7" ht="11.25">
      <c r="A12" s="24">
        <v>33</v>
      </c>
      <c r="B12" s="24" t="s">
        <v>99</v>
      </c>
      <c r="C12" s="15" t="s">
        <v>100</v>
      </c>
      <c r="F12" s="24">
        <v>3</v>
      </c>
      <c r="G12" s="15" t="s">
        <v>98</v>
      </c>
    </row>
    <row r="13" spans="1:10" ht="11.25">
      <c r="A13" s="24">
        <v>34</v>
      </c>
      <c r="B13" s="24" t="s">
        <v>101</v>
      </c>
      <c r="C13" s="15" t="s">
        <v>102</v>
      </c>
      <c r="F13" s="27" t="s">
        <v>501</v>
      </c>
      <c r="G13" s="15" t="s">
        <v>502</v>
      </c>
      <c r="J13" s="28"/>
    </row>
    <row r="14" spans="1:10" ht="11.25">
      <c r="A14" s="24">
        <v>40</v>
      </c>
      <c r="B14" s="24" t="s">
        <v>352</v>
      </c>
      <c r="C14" s="15" t="s">
        <v>361</v>
      </c>
      <c r="D14" s="15" t="s">
        <v>353</v>
      </c>
      <c r="F14" s="24">
        <v>6</v>
      </c>
      <c r="G14" s="15" t="s">
        <v>503</v>
      </c>
      <c r="J14" s="28"/>
    </row>
    <row r="15" spans="1:10" ht="11.25">
      <c r="A15" s="24">
        <v>41</v>
      </c>
      <c r="B15" s="24" t="s">
        <v>359</v>
      </c>
      <c r="C15" s="15" t="s">
        <v>360</v>
      </c>
      <c r="D15" s="15" t="s">
        <v>355</v>
      </c>
      <c r="F15" s="24">
        <v>7</v>
      </c>
      <c r="G15" s="15" t="s">
        <v>103</v>
      </c>
      <c r="J15" s="28"/>
    </row>
    <row r="16" spans="1:10" ht="11.25">
      <c r="A16" s="24">
        <v>42</v>
      </c>
      <c r="B16" s="24" t="s">
        <v>362</v>
      </c>
      <c r="C16" s="15" t="s">
        <v>366</v>
      </c>
      <c r="D16" s="15" t="s">
        <v>353</v>
      </c>
      <c r="F16" s="29" t="s">
        <v>504</v>
      </c>
      <c r="G16" s="15" t="s">
        <v>226</v>
      </c>
      <c r="J16" s="28"/>
    </row>
    <row r="17" spans="1:10" ht="11.25">
      <c r="A17" s="24">
        <v>43</v>
      </c>
      <c r="B17" s="24" t="s">
        <v>363</v>
      </c>
      <c r="C17" s="15" t="s">
        <v>367</v>
      </c>
      <c r="D17" s="15" t="s">
        <v>355</v>
      </c>
      <c r="F17" s="29"/>
      <c r="G17" s="15" t="s">
        <v>227</v>
      </c>
      <c r="J17" s="28"/>
    </row>
    <row r="18" spans="1:10" ht="11.25">
      <c r="A18" s="24">
        <v>44</v>
      </c>
      <c r="B18" s="24" t="s">
        <v>364</v>
      </c>
      <c r="C18" s="15" t="s">
        <v>368</v>
      </c>
      <c r="D18" s="15" t="s">
        <v>353</v>
      </c>
      <c r="F18" s="24">
        <v>9</v>
      </c>
      <c r="G18" s="15" t="s">
        <v>505</v>
      </c>
      <c r="J18" s="28"/>
    </row>
    <row r="19" spans="1:10" ht="11.25">
      <c r="A19" s="24">
        <v>45</v>
      </c>
      <c r="B19" s="24" t="s">
        <v>365</v>
      </c>
      <c r="C19" s="15" t="s">
        <v>369</v>
      </c>
      <c r="D19" s="15" t="s">
        <v>355</v>
      </c>
      <c r="F19" s="24"/>
      <c r="J19" s="28"/>
    </row>
    <row r="20" spans="1:8" ht="11.25">
      <c r="A20" s="24">
        <v>50</v>
      </c>
      <c r="B20" s="24" t="s">
        <v>901</v>
      </c>
      <c r="C20" s="15" t="s">
        <v>902</v>
      </c>
      <c r="F20" s="26" t="s">
        <v>407</v>
      </c>
      <c r="G20" s="23"/>
      <c r="H20" s="23"/>
    </row>
    <row r="21" spans="1:8" ht="11.25">
      <c r="A21" s="24"/>
      <c r="B21" s="24"/>
      <c r="F21" s="23" t="s">
        <v>75</v>
      </c>
      <c r="G21" s="23" t="s">
        <v>76</v>
      </c>
      <c r="H21" s="23" t="s">
        <v>77</v>
      </c>
    </row>
    <row r="22" spans="1:8" ht="11.25">
      <c r="A22" s="26" t="s">
        <v>121</v>
      </c>
      <c r="B22" s="24"/>
      <c r="D22" s="23" t="s">
        <v>647</v>
      </c>
      <c r="F22" s="15">
        <v>0</v>
      </c>
      <c r="G22" s="15" t="s">
        <v>445</v>
      </c>
      <c r="H22" s="15" t="s">
        <v>298</v>
      </c>
    </row>
    <row r="23" spans="1:8" ht="11.25">
      <c r="A23" s="26" t="s">
        <v>75</v>
      </c>
      <c r="B23" s="26" t="s">
        <v>76</v>
      </c>
      <c r="C23" s="23" t="s">
        <v>77</v>
      </c>
      <c r="D23" s="23" t="s">
        <v>648</v>
      </c>
      <c r="F23" s="15">
        <v>6</v>
      </c>
      <c r="G23" s="15" t="s">
        <v>299</v>
      </c>
      <c r="H23" s="15" t="s">
        <v>300</v>
      </c>
    </row>
    <row r="24" spans="1:8" ht="11.25">
      <c r="A24" s="24">
        <v>0</v>
      </c>
      <c r="B24" s="24" t="s">
        <v>88</v>
      </c>
      <c r="C24" s="15" t="s">
        <v>89</v>
      </c>
      <c r="D24" s="25" t="s">
        <v>819</v>
      </c>
      <c r="F24" s="27">
        <v>7</v>
      </c>
      <c r="G24" s="15" t="s">
        <v>301</v>
      </c>
      <c r="H24" s="15" t="s">
        <v>302</v>
      </c>
    </row>
    <row r="25" spans="1:4" ht="11.25">
      <c r="A25" s="24">
        <v>2</v>
      </c>
      <c r="B25" s="24" t="s">
        <v>104</v>
      </c>
      <c r="C25" s="15" t="s">
        <v>105</v>
      </c>
      <c r="D25" s="25" t="s">
        <v>436</v>
      </c>
    </row>
    <row r="26" spans="1:6" ht="11.25">
      <c r="A26" s="24">
        <v>3</v>
      </c>
      <c r="B26" s="24" t="s">
        <v>106</v>
      </c>
      <c r="C26" s="15" t="s">
        <v>107</v>
      </c>
      <c r="D26" s="25" t="s">
        <v>435</v>
      </c>
      <c r="F26" s="23" t="s">
        <v>544</v>
      </c>
    </row>
    <row r="27" spans="1:8" ht="11.25">
      <c r="A27" s="24">
        <v>6</v>
      </c>
      <c r="B27" s="24" t="s">
        <v>108</v>
      </c>
      <c r="C27" s="15" t="s">
        <v>109</v>
      </c>
      <c r="D27" s="25" t="s">
        <v>818</v>
      </c>
      <c r="F27" s="30" t="s">
        <v>75</v>
      </c>
      <c r="G27" s="23" t="s">
        <v>76</v>
      </c>
      <c r="H27" s="23" t="s">
        <v>77</v>
      </c>
    </row>
    <row r="28" spans="1:8" ht="11.25">
      <c r="A28" s="24">
        <v>27</v>
      </c>
      <c r="B28" s="24" t="s">
        <v>110</v>
      </c>
      <c r="C28" s="15" t="s">
        <v>111</v>
      </c>
      <c r="D28" s="25" t="s">
        <v>820</v>
      </c>
      <c r="F28" s="27">
        <v>1</v>
      </c>
      <c r="G28" s="15" t="s">
        <v>811</v>
      </c>
      <c r="H28" s="15" t="s">
        <v>812</v>
      </c>
    </row>
    <row r="29" spans="1:8" ht="11.25">
      <c r="A29" s="24">
        <v>36</v>
      </c>
      <c r="B29" s="24" t="s">
        <v>112</v>
      </c>
      <c r="C29" s="15" t="s">
        <v>113</v>
      </c>
      <c r="D29" s="25" t="s">
        <v>821</v>
      </c>
      <c r="F29" s="27">
        <v>2</v>
      </c>
      <c r="G29" s="15" t="s">
        <v>88</v>
      </c>
      <c r="H29" s="15" t="s">
        <v>813</v>
      </c>
    </row>
    <row r="30" spans="1:8" ht="11.25">
      <c r="A30" s="24">
        <v>37</v>
      </c>
      <c r="B30" s="24" t="s">
        <v>114</v>
      </c>
      <c r="C30" s="15" t="s">
        <v>115</v>
      </c>
      <c r="D30" s="25" t="s">
        <v>822</v>
      </c>
      <c r="E30" s="23"/>
      <c r="F30" s="15">
        <v>10</v>
      </c>
      <c r="G30" s="15" t="s">
        <v>78</v>
      </c>
      <c r="H30" s="15" t="s">
        <v>535</v>
      </c>
    </row>
    <row r="31" spans="1:8" ht="11.25">
      <c r="A31" s="24">
        <v>42</v>
      </c>
      <c r="B31" s="24" t="s">
        <v>292</v>
      </c>
      <c r="C31" s="15" t="s">
        <v>116</v>
      </c>
      <c r="D31" s="25" t="s">
        <v>428</v>
      </c>
      <c r="F31" s="31">
        <v>11</v>
      </c>
      <c r="G31" s="32" t="s">
        <v>101</v>
      </c>
      <c r="H31" s="32" t="s">
        <v>541</v>
      </c>
    </row>
    <row r="32" spans="1:8" ht="11.25">
      <c r="A32" s="24">
        <v>43</v>
      </c>
      <c r="B32" s="24" t="s">
        <v>293</v>
      </c>
      <c r="C32" s="15" t="s">
        <v>117</v>
      </c>
      <c r="D32" s="25" t="s">
        <v>429</v>
      </c>
      <c r="F32" s="31">
        <v>12</v>
      </c>
      <c r="G32" s="32" t="s">
        <v>536</v>
      </c>
      <c r="H32" s="32" t="s">
        <v>519</v>
      </c>
    </row>
    <row r="33" spans="1:8" ht="11.25">
      <c r="A33" s="24">
        <v>44</v>
      </c>
      <c r="B33" s="24" t="s">
        <v>294</v>
      </c>
      <c r="C33" s="15" t="s">
        <v>118</v>
      </c>
      <c r="D33" s="25" t="s">
        <v>430</v>
      </c>
      <c r="F33" s="31">
        <v>20</v>
      </c>
      <c r="G33" s="32" t="s">
        <v>90</v>
      </c>
      <c r="H33" s="32" t="s">
        <v>542</v>
      </c>
    </row>
    <row r="34" spans="1:8" ht="11.25">
      <c r="A34" s="24">
        <v>45</v>
      </c>
      <c r="B34" s="24" t="s">
        <v>295</v>
      </c>
      <c r="C34" s="15" t="s">
        <v>119</v>
      </c>
      <c r="D34" s="25" t="s">
        <v>431</v>
      </c>
      <c r="F34" s="31">
        <v>21</v>
      </c>
      <c r="G34" s="32" t="s">
        <v>537</v>
      </c>
      <c r="H34" s="32" t="s">
        <v>543</v>
      </c>
    </row>
    <row r="35" spans="1:8" ht="15.75" customHeight="1">
      <c r="A35" s="24">
        <v>46</v>
      </c>
      <c r="B35" s="24" t="s">
        <v>296</v>
      </c>
      <c r="C35" s="15" t="s">
        <v>120</v>
      </c>
      <c r="D35" s="25" t="s">
        <v>432</v>
      </c>
      <c r="E35" s="33"/>
      <c r="F35" s="31">
        <v>22</v>
      </c>
      <c r="G35" s="32" t="s">
        <v>538</v>
      </c>
      <c r="H35" s="32" t="s">
        <v>520</v>
      </c>
    </row>
    <row r="36" spans="1:8" ht="11.25">
      <c r="A36" s="24">
        <v>47</v>
      </c>
      <c r="B36" s="24" t="s">
        <v>297</v>
      </c>
      <c r="C36" s="34" t="s">
        <v>866</v>
      </c>
      <c r="D36" s="25" t="s">
        <v>433</v>
      </c>
      <c r="E36" s="33"/>
      <c r="F36" s="31">
        <v>97</v>
      </c>
      <c r="G36" s="32" t="s">
        <v>539</v>
      </c>
      <c r="H36" s="32" t="s">
        <v>533</v>
      </c>
    </row>
    <row r="37" spans="1:9" ht="11.25">
      <c r="A37" s="24">
        <v>48</v>
      </c>
      <c r="B37" s="24" t="s">
        <v>514</v>
      </c>
      <c r="C37" s="34" t="s">
        <v>516</v>
      </c>
      <c r="D37" s="25" t="s">
        <v>517</v>
      </c>
      <c r="F37" s="31">
        <v>98</v>
      </c>
      <c r="G37" s="32" t="s">
        <v>540</v>
      </c>
      <c r="H37" s="32" t="s">
        <v>534</v>
      </c>
      <c r="I37" s="35" t="s">
        <v>532</v>
      </c>
    </row>
    <row r="38" spans="1:9" ht="11.25">
      <c r="A38" s="24">
        <v>49</v>
      </c>
      <c r="B38" s="24" t="s">
        <v>515</v>
      </c>
      <c r="C38" s="34" t="s">
        <v>839</v>
      </c>
      <c r="D38" s="25" t="s">
        <v>518</v>
      </c>
      <c r="E38" s="33"/>
      <c r="I38" s="35" t="s">
        <v>532</v>
      </c>
    </row>
    <row r="39" spans="1:9" ht="11.25">
      <c r="A39" s="24">
        <v>50</v>
      </c>
      <c r="B39" s="24" t="s">
        <v>498</v>
      </c>
      <c r="C39" s="15" t="s">
        <v>499</v>
      </c>
      <c r="D39" s="25" t="s">
        <v>434</v>
      </c>
      <c r="E39" s="33"/>
      <c r="F39" s="31"/>
      <c r="G39" s="37"/>
      <c r="H39" s="37"/>
      <c r="I39" s="35" t="s">
        <v>532</v>
      </c>
    </row>
    <row r="40" spans="1:9" ht="11.25">
      <c r="A40" s="36" t="s">
        <v>500</v>
      </c>
      <c r="C40" s="15" t="s">
        <v>823</v>
      </c>
      <c r="E40" s="33"/>
      <c r="F40" s="31"/>
      <c r="G40" s="37"/>
      <c r="H40" s="37"/>
      <c r="I40" s="35" t="s">
        <v>532</v>
      </c>
    </row>
    <row r="41" spans="1:9" ht="11.25">
      <c r="A41" s="36">
        <v>101</v>
      </c>
      <c r="B41" s="24" t="s">
        <v>878</v>
      </c>
      <c r="C41" s="34" t="s">
        <v>881</v>
      </c>
      <c r="D41" s="15" t="s">
        <v>878</v>
      </c>
      <c r="E41" s="33"/>
      <c r="F41" s="31"/>
      <c r="G41" s="37"/>
      <c r="H41" s="37"/>
      <c r="I41" s="35" t="s">
        <v>532</v>
      </c>
    </row>
    <row r="42" spans="1:9" ht="11.25">
      <c r="A42" s="36">
        <v>102</v>
      </c>
      <c r="B42" s="24" t="s">
        <v>879</v>
      </c>
      <c r="C42" s="34" t="s">
        <v>882</v>
      </c>
      <c r="E42" s="33"/>
      <c r="F42" s="31"/>
      <c r="G42" s="37"/>
      <c r="H42" s="37"/>
      <c r="I42" s="35" t="s">
        <v>532</v>
      </c>
    </row>
    <row r="43" spans="1:9" ht="11.25">
      <c r="A43" s="24">
        <v>103</v>
      </c>
      <c r="B43" s="24" t="s">
        <v>880</v>
      </c>
      <c r="C43" s="34" t="s">
        <v>883</v>
      </c>
      <c r="D43" s="25"/>
      <c r="E43" s="33"/>
      <c r="F43" s="31"/>
      <c r="G43" s="37"/>
      <c r="H43" s="37"/>
      <c r="I43" s="35" t="s">
        <v>532</v>
      </c>
    </row>
    <row r="44" spans="1:8" ht="11.25">
      <c r="A44" s="24">
        <v>105</v>
      </c>
      <c r="B44" s="24" t="s">
        <v>884</v>
      </c>
      <c r="C44" s="34" t="s">
        <v>885</v>
      </c>
      <c r="D44" s="25"/>
      <c r="E44" s="33"/>
      <c r="F44" s="31"/>
      <c r="G44" s="37"/>
      <c r="H44" s="37"/>
    </row>
    <row r="45" spans="1:8" ht="11.25">
      <c r="A45" s="24">
        <v>110</v>
      </c>
      <c r="B45" s="24" t="s">
        <v>830</v>
      </c>
      <c r="C45" s="34" t="s">
        <v>831</v>
      </c>
      <c r="D45" s="25"/>
      <c r="F45" s="31"/>
      <c r="G45" s="37"/>
      <c r="H45" s="37"/>
    </row>
    <row r="46" spans="1:8" ht="11.25">
      <c r="A46" s="23" t="s">
        <v>867</v>
      </c>
      <c r="B46" s="23"/>
      <c r="C46" s="38" t="s">
        <v>900</v>
      </c>
      <c r="D46" s="25"/>
      <c r="F46" s="31"/>
      <c r="G46" s="37"/>
      <c r="H46" s="37"/>
    </row>
    <row r="47" spans="1:8" ht="11.25">
      <c r="A47" s="24">
        <v>40</v>
      </c>
      <c r="B47" s="24" t="s">
        <v>868</v>
      </c>
      <c r="C47" s="15" t="s">
        <v>891</v>
      </c>
      <c r="D47" s="25"/>
      <c r="F47" s="39"/>
      <c r="G47" s="40"/>
      <c r="H47" s="40"/>
    </row>
    <row r="48" spans="1:8" ht="11.25">
      <c r="A48" s="24">
        <v>106</v>
      </c>
      <c r="B48" s="24" t="s">
        <v>886</v>
      </c>
      <c r="C48" s="15" t="s">
        <v>892</v>
      </c>
      <c r="E48" s="33"/>
      <c r="F48" s="39"/>
      <c r="G48" s="40"/>
      <c r="H48" s="40"/>
    </row>
    <row r="49" spans="1:8" ht="11.25">
      <c r="A49" s="24">
        <v>107</v>
      </c>
      <c r="B49" s="24" t="s">
        <v>887</v>
      </c>
      <c r="C49" s="15" t="s">
        <v>893</v>
      </c>
      <c r="E49" s="33"/>
      <c r="F49" s="39"/>
      <c r="G49" s="40"/>
      <c r="H49" s="40"/>
    </row>
    <row r="50" spans="1:8" ht="11.25">
      <c r="A50" s="24">
        <v>108</v>
      </c>
      <c r="B50" s="24" t="s">
        <v>888</v>
      </c>
      <c r="C50" s="15" t="s">
        <v>894</v>
      </c>
      <c r="E50" s="33"/>
      <c r="F50" s="39"/>
      <c r="G50" s="40"/>
      <c r="H50" s="40"/>
    </row>
    <row r="51" spans="1:8" ht="11.25">
      <c r="A51" s="24">
        <v>109</v>
      </c>
      <c r="B51" s="24" t="s">
        <v>889</v>
      </c>
      <c r="C51" s="15" t="s">
        <v>895</v>
      </c>
      <c r="F51" s="39"/>
      <c r="G51" s="40"/>
      <c r="H51" s="40"/>
    </row>
    <row r="52" spans="1:3" ht="11.25">
      <c r="A52" s="24">
        <v>111</v>
      </c>
      <c r="B52" s="24" t="s">
        <v>890</v>
      </c>
      <c r="C52" s="15" t="s">
        <v>896</v>
      </c>
    </row>
    <row r="53" spans="1:3" ht="11.25">
      <c r="A53" s="24">
        <v>117</v>
      </c>
      <c r="B53" s="24" t="s">
        <v>869</v>
      </c>
      <c r="C53" s="15" t="s">
        <v>897</v>
      </c>
    </row>
    <row r="54" spans="1:3" ht="11.25">
      <c r="A54" s="24">
        <v>118</v>
      </c>
      <c r="B54" s="24" t="s">
        <v>870</v>
      </c>
      <c r="C54" s="15" t="s">
        <v>898</v>
      </c>
    </row>
    <row r="55" spans="1:3" ht="11.25">
      <c r="A55" s="24">
        <v>119</v>
      </c>
      <c r="B55" s="24" t="s">
        <v>871</v>
      </c>
      <c r="C55" s="15" t="s">
        <v>899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&amp;L&amp;A</oddHeader>
    <oddFooter>&amp;LG:\BESUSERS\Field-Position-Spreadsheets\BES-InternalDataDictionary-20120417.xls&amp;R&amp;D &amp;T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3">
      <selection activeCell="A29" sqref="A29"/>
    </sheetView>
  </sheetViews>
  <sheetFormatPr defaultColWidth="9.140625" defaultRowHeight="12.75"/>
  <cols>
    <col min="2" max="2" width="64.7109375" style="0" bestFit="1" customWidth="1"/>
    <col min="3" max="3" width="21.7109375" style="0" bestFit="1" customWidth="1"/>
  </cols>
  <sheetData>
    <row r="1" spans="1:4" ht="24">
      <c r="A1" s="5" t="s">
        <v>122</v>
      </c>
      <c r="B1" s="5" t="s">
        <v>123</v>
      </c>
      <c r="C1" s="5" t="s">
        <v>124</v>
      </c>
      <c r="D1" s="6" t="s">
        <v>125</v>
      </c>
    </row>
    <row r="2" spans="1:4" ht="12.75">
      <c r="A2" s="7">
        <v>0</v>
      </c>
      <c r="B2" s="8" t="s">
        <v>126</v>
      </c>
      <c r="C2" s="8" t="s">
        <v>127</v>
      </c>
      <c r="D2" s="8"/>
    </row>
    <row r="3" spans="1:4" ht="12.75">
      <c r="A3" s="7">
        <v>1</v>
      </c>
      <c r="B3" s="8" t="s">
        <v>128</v>
      </c>
      <c r="C3" s="8" t="s">
        <v>129</v>
      </c>
      <c r="D3" s="8"/>
    </row>
    <row r="4" spans="1:4" ht="12.75">
      <c r="A4" s="7">
        <v>2</v>
      </c>
      <c r="B4" s="8" t="s">
        <v>130</v>
      </c>
      <c r="C4" s="8" t="s">
        <v>131</v>
      </c>
      <c r="D4" s="8"/>
    </row>
    <row r="5" spans="1:4" ht="12.75">
      <c r="A5" s="7">
        <v>3</v>
      </c>
      <c r="B5" s="8" t="s">
        <v>132</v>
      </c>
      <c r="C5" s="8" t="s">
        <v>129</v>
      </c>
      <c r="D5" s="8"/>
    </row>
    <row r="6" spans="1:4" ht="12.75">
      <c r="A6" s="7">
        <v>4</v>
      </c>
      <c r="B6" s="8" t="s">
        <v>133</v>
      </c>
      <c r="C6" s="8" t="s">
        <v>131</v>
      </c>
      <c r="D6" s="8"/>
    </row>
    <row r="7" spans="1:4" ht="12.75">
      <c r="A7" s="7">
        <v>5</v>
      </c>
      <c r="B7" s="8" t="s">
        <v>134</v>
      </c>
      <c r="C7" s="8" t="s">
        <v>129</v>
      </c>
      <c r="D7" s="8"/>
    </row>
    <row r="8" spans="1:4" ht="12.75">
      <c r="A8" s="7">
        <v>6</v>
      </c>
      <c r="B8" s="8" t="s">
        <v>135</v>
      </c>
      <c r="C8" s="8" t="s">
        <v>131</v>
      </c>
      <c r="D8" s="8"/>
    </row>
    <row r="9" spans="1:4" ht="12.75">
      <c r="A9" s="7">
        <v>7</v>
      </c>
      <c r="B9" s="8" t="s">
        <v>136</v>
      </c>
      <c r="C9" s="8" t="s">
        <v>129</v>
      </c>
      <c r="D9" s="8"/>
    </row>
    <row r="10" spans="1:4" ht="12.75">
      <c r="A10" s="7">
        <v>8</v>
      </c>
      <c r="B10" s="8" t="s">
        <v>137</v>
      </c>
      <c r="C10" s="8" t="s">
        <v>129</v>
      </c>
      <c r="D10" s="8"/>
    </row>
    <row r="11" spans="1:4" ht="12.75">
      <c r="A11" s="7">
        <v>9</v>
      </c>
      <c r="B11" s="8" t="s">
        <v>138</v>
      </c>
      <c r="C11" s="8" t="s">
        <v>129</v>
      </c>
      <c r="D11" s="8"/>
    </row>
    <row r="12" spans="1:4" ht="12.75">
      <c r="A12" s="7">
        <v>10</v>
      </c>
      <c r="B12" s="8" t="s">
        <v>139</v>
      </c>
      <c r="C12" s="8" t="s">
        <v>140</v>
      </c>
      <c r="D12" s="7" t="s">
        <v>141</v>
      </c>
    </row>
    <row r="13" spans="1:4" ht="12.75">
      <c r="A13" s="7">
        <v>11</v>
      </c>
      <c r="B13" s="8" t="s">
        <v>696</v>
      </c>
      <c r="C13" s="8" t="s">
        <v>697</v>
      </c>
      <c r="D13" s="7" t="s">
        <v>141</v>
      </c>
    </row>
    <row r="14" spans="1:4" ht="12.75">
      <c r="A14" s="7">
        <v>12</v>
      </c>
      <c r="B14" s="8" t="s">
        <v>698</v>
      </c>
      <c r="C14" s="8" t="s">
        <v>140</v>
      </c>
      <c r="D14" s="7" t="s">
        <v>141</v>
      </c>
    </row>
    <row r="15" spans="1:4" ht="12.75">
      <c r="A15" s="7">
        <v>13</v>
      </c>
      <c r="B15" s="8" t="s">
        <v>699</v>
      </c>
      <c r="C15" s="8" t="s">
        <v>697</v>
      </c>
      <c r="D15" s="7" t="s">
        <v>141</v>
      </c>
    </row>
    <row r="16" spans="1:4" ht="12.75">
      <c r="A16" s="7">
        <v>14</v>
      </c>
      <c r="B16" s="8" t="s">
        <v>700</v>
      </c>
      <c r="C16" s="8" t="s">
        <v>131</v>
      </c>
      <c r="D16" s="8"/>
    </row>
    <row r="17" spans="1:4" ht="12.75">
      <c r="A17" s="7">
        <v>15</v>
      </c>
      <c r="B17" s="8" t="s">
        <v>701</v>
      </c>
      <c r="C17" s="8" t="s">
        <v>131</v>
      </c>
      <c r="D17" s="8"/>
    </row>
    <row r="18" spans="1:4" ht="12.75">
      <c r="A18" s="7">
        <v>16</v>
      </c>
      <c r="B18" s="8" t="s">
        <v>702</v>
      </c>
      <c r="C18" s="8" t="s">
        <v>129</v>
      </c>
      <c r="D18" s="8"/>
    </row>
    <row r="19" spans="1:4" ht="12.75">
      <c r="A19" s="7">
        <v>17</v>
      </c>
      <c r="B19" s="8" t="s">
        <v>703</v>
      </c>
      <c r="C19" s="8" t="s">
        <v>129</v>
      </c>
      <c r="D19" s="8"/>
    </row>
    <row r="20" spans="1:4" ht="12.75">
      <c r="A20" s="7">
        <v>18</v>
      </c>
      <c r="B20" s="8" t="s">
        <v>704</v>
      </c>
      <c r="C20" s="8" t="s">
        <v>129</v>
      </c>
      <c r="D20" s="8"/>
    </row>
    <row r="21" spans="1:4" ht="12.75">
      <c r="A21" s="7">
        <v>19</v>
      </c>
      <c r="B21" s="8" t="s">
        <v>705</v>
      </c>
      <c r="C21" s="8" t="s">
        <v>129</v>
      </c>
      <c r="D21" s="8"/>
    </row>
    <row r="22" spans="1:4" ht="12.75">
      <c r="A22" s="7">
        <v>20</v>
      </c>
      <c r="B22" s="8" t="s">
        <v>706</v>
      </c>
      <c r="C22" s="8" t="s">
        <v>129</v>
      </c>
      <c r="D22" s="8"/>
    </row>
    <row r="23" spans="1:4" ht="12.75">
      <c r="A23" s="7">
        <v>21</v>
      </c>
      <c r="B23" s="8" t="s">
        <v>707</v>
      </c>
      <c r="C23" s="8" t="s">
        <v>129</v>
      </c>
      <c r="D23" s="8"/>
    </row>
    <row r="24" spans="1:4" ht="12.75">
      <c r="A24" s="7">
        <v>22</v>
      </c>
      <c r="B24" s="8" t="s">
        <v>708</v>
      </c>
      <c r="C24" s="8" t="s">
        <v>129</v>
      </c>
      <c r="D24" s="8"/>
    </row>
    <row r="25" spans="1:4" ht="12.75">
      <c r="A25" s="7">
        <v>23</v>
      </c>
      <c r="B25" s="8" t="s">
        <v>709</v>
      </c>
      <c r="C25" s="8" t="s">
        <v>129</v>
      </c>
      <c r="D25" s="8"/>
    </row>
    <row r="26" spans="1:4" ht="12.75">
      <c r="A26" s="7">
        <v>24</v>
      </c>
      <c r="B26" s="8" t="s">
        <v>710</v>
      </c>
      <c r="C26" s="8" t="s">
        <v>129</v>
      </c>
      <c r="D26" s="8"/>
    </row>
    <row r="27" spans="1:4" ht="12.75">
      <c r="A27" s="7">
        <v>25</v>
      </c>
      <c r="B27" s="8" t="s">
        <v>711</v>
      </c>
      <c r="C27" s="8" t="s">
        <v>129</v>
      </c>
      <c r="D27" s="8"/>
    </row>
    <row r="28" spans="1:4" ht="12.75">
      <c r="A28" s="7">
        <v>28</v>
      </c>
      <c r="B28" s="8" t="s">
        <v>380</v>
      </c>
      <c r="C28" s="8" t="s">
        <v>129</v>
      </c>
      <c r="D28" s="8"/>
    </row>
    <row r="29" spans="1:4" ht="12.75">
      <c r="A29" s="7">
        <v>30</v>
      </c>
      <c r="B29" s="8" t="s">
        <v>712</v>
      </c>
      <c r="C29" s="8" t="s">
        <v>131</v>
      </c>
      <c r="D29" s="8"/>
    </row>
    <row r="30" spans="1:4" ht="12.75">
      <c r="A30" s="7">
        <v>31</v>
      </c>
      <c r="B30" s="8" t="s">
        <v>713</v>
      </c>
      <c r="C30" s="8" t="s">
        <v>131</v>
      </c>
      <c r="D30" s="8"/>
    </row>
    <row r="31" spans="1:4" ht="12.75">
      <c r="A31" s="7">
        <v>32</v>
      </c>
      <c r="B31" s="8" t="s">
        <v>714</v>
      </c>
      <c r="C31" s="8" t="s">
        <v>131</v>
      </c>
      <c r="D31" s="8"/>
    </row>
    <row r="32" spans="1:4" ht="12.75">
      <c r="A32" s="7">
        <v>33</v>
      </c>
      <c r="B32" s="8" t="s">
        <v>715</v>
      </c>
      <c r="C32" s="8" t="s">
        <v>131</v>
      </c>
      <c r="D32" s="8"/>
    </row>
    <row r="33" spans="1:4" ht="12.75">
      <c r="A33" s="7">
        <v>40</v>
      </c>
      <c r="B33" s="8" t="s">
        <v>716</v>
      </c>
      <c r="C33" s="8" t="s">
        <v>131</v>
      </c>
      <c r="D33" s="8"/>
    </row>
    <row r="34" spans="1:4" ht="12.75">
      <c r="A34" s="7">
        <v>39</v>
      </c>
      <c r="B34" s="8" t="s">
        <v>379</v>
      </c>
      <c r="C34" s="8" t="s">
        <v>131</v>
      </c>
      <c r="D34" s="8"/>
    </row>
    <row r="35" spans="1:4" ht="12.75">
      <c r="A35" s="7">
        <v>41</v>
      </c>
      <c r="B35" s="8" t="s">
        <v>391</v>
      </c>
      <c r="C35" s="8" t="s">
        <v>131</v>
      </c>
      <c r="D35" s="8"/>
    </row>
    <row r="36" spans="1:4" ht="12.75">
      <c r="A36" s="7">
        <v>42</v>
      </c>
      <c r="B36" s="8" t="s">
        <v>392</v>
      </c>
      <c r="C36" s="8" t="s">
        <v>131</v>
      </c>
      <c r="D36" s="8"/>
    </row>
    <row r="37" spans="1:4" ht="12.75">
      <c r="A37" s="7">
        <v>43</v>
      </c>
      <c r="B37" s="8" t="s">
        <v>393</v>
      </c>
      <c r="C37" s="8" t="s">
        <v>131</v>
      </c>
      <c r="D37" s="8"/>
    </row>
    <row r="38" spans="1:4" ht="12.75">
      <c r="A38" s="7">
        <v>44</v>
      </c>
      <c r="B38" s="8" t="s">
        <v>394</v>
      </c>
      <c r="C38" s="8" t="s">
        <v>131</v>
      </c>
      <c r="D38" s="8"/>
    </row>
    <row r="39" spans="1:4" ht="12.75">
      <c r="A39" s="7">
        <v>45</v>
      </c>
      <c r="B39" s="8" t="s">
        <v>395</v>
      </c>
      <c r="C39" s="8" t="s">
        <v>131</v>
      </c>
      <c r="D39" s="8"/>
    </row>
    <row r="40" spans="1:4" ht="12.75">
      <c r="A40" s="7">
        <v>46</v>
      </c>
      <c r="B40" s="8" t="s">
        <v>396</v>
      </c>
      <c r="C40" s="8" t="s">
        <v>131</v>
      </c>
      <c r="D40" s="8"/>
    </row>
    <row r="41" spans="1:4" ht="12.75">
      <c r="A41" s="7">
        <v>47</v>
      </c>
      <c r="B41" s="8" t="s">
        <v>397</v>
      </c>
      <c r="C41" s="8" t="s">
        <v>131</v>
      </c>
      <c r="D41" s="8"/>
    </row>
    <row r="42" spans="1:4" ht="12.75">
      <c r="A42" s="7">
        <v>48</v>
      </c>
      <c r="B42" s="8" t="s">
        <v>398</v>
      </c>
      <c r="C42" s="8" t="s">
        <v>131</v>
      </c>
      <c r="D42" s="8"/>
    </row>
    <row r="43" spans="1:2" ht="12.75">
      <c r="A43" s="7">
        <v>99</v>
      </c>
      <c r="B43" s="8" t="s">
        <v>399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64"/>
  <sheetViews>
    <sheetView zoomScalePageLayoutView="0" workbookViewId="0" topLeftCell="A16">
      <selection activeCell="A159" sqref="A159"/>
    </sheetView>
  </sheetViews>
  <sheetFormatPr defaultColWidth="9.140625" defaultRowHeight="12.75"/>
  <cols>
    <col min="1" max="1" width="81.140625" style="0" bestFit="1" customWidth="1"/>
    <col min="2" max="2" width="21.421875" style="0" customWidth="1"/>
  </cols>
  <sheetData>
    <row r="1" ht="13.5">
      <c r="A1" s="14" t="s">
        <v>421</v>
      </c>
    </row>
    <row r="2" ht="13.5">
      <c r="A2" s="14" t="s">
        <v>197</v>
      </c>
    </row>
    <row r="3" ht="13.5">
      <c r="A3" s="14" t="s">
        <v>422</v>
      </c>
    </row>
    <row r="4" ht="13.5">
      <c r="A4" s="14" t="s">
        <v>423</v>
      </c>
    </row>
    <row r="5" ht="13.5">
      <c r="A5" s="14" t="s">
        <v>424</v>
      </c>
    </row>
    <row r="6" ht="13.5">
      <c r="A6" s="14" t="s">
        <v>425</v>
      </c>
    </row>
    <row r="7" ht="13.5">
      <c r="A7" s="14" t="s">
        <v>506</v>
      </c>
    </row>
    <row r="8" ht="13.5">
      <c r="A8" s="14" t="s">
        <v>507</v>
      </c>
    </row>
    <row r="9" ht="13.5">
      <c r="A9" s="14" t="s">
        <v>508</v>
      </c>
    </row>
    <row r="10" ht="13.5">
      <c r="A10" s="14" t="s">
        <v>509</v>
      </c>
    </row>
    <row r="11" ht="13.5">
      <c r="A11" s="14" t="s">
        <v>510</v>
      </c>
    </row>
    <row r="12" ht="13.5">
      <c r="A12" s="14" t="s">
        <v>511</v>
      </c>
    </row>
    <row r="13" ht="13.5">
      <c r="A13" s="14" t="s">
        <v>512</v>
      </c>
    </row>
    <row r="14" ht="13.5">
      <c r="A14" s="14" t="s">
        <v>513</v>
      </c>
    </row>
    <row r="15" ht="13.5">
      <c r="A15" s="14" t="s">
        <v>437</v>
      </c>
    </row>
    <row r="16" ht="13.5">
      <c r="A16" s="14" t="s">
        <v>759</v>
      </c>
    </row>
    <row r="17" ht="13.5">
      <c r="A17" s="14" t="s">
        <v>760</v>
      </c>
    </row>
    <row r="18" ht="13.5">
      <c r="A18" s="14" t="s">
        <v>761</v>
      </c>
    </row>
    <row r="19" ht="13.5">
      <c r="A19" s="14" t="s">
        <v>198</v>
      </c>
    </row>
    <row r="20" ht="13.5">
      <c r="A20" s="14" t="s">
        <v>199</v>
      </c>
    </row>
    <row r="21" ht="13.5">
      <c r="A21" s="14" t="s">
        <v>200</v>
      </c>
    </row>
    <row r="22" ht="13.5">
      <c r="A22" s="14" t="s">
        <v>201</v>
      </c>
    </row>
    <row r="23" ht="13.5">
      <c r="A23" s="14" t="s">
        <v>202</v>
      </c>
    </row>
    <row r="24" ht="13.5">
      <c r="A24" s="14" t="s">
        <v>203</v>
      </c>
    </row>
    <row r="25" ht="13.5">
      <c r="A25" s="14" t="s">
        <v>204</v>
      </c>
    </row>
    <row r="26" ht="13.5">
      <c r="A26" s="14" t="s">
        <v>205</v>
      </c>
    </row>
    <row r="27" ht="13.5">
      <c r="A27" s="14" t="s">
        <v>206</v>
      </c>
    </row>
    <row r="28" ht="13.5">
      <c r="A28" s="14" t="s">
        <v>25</v>
      </c>
    </row>
    <row r="29" ht="13.5">
      <c r="A29" s="14" t="s">
        <v>763</v>
      </c>
    </row>
    <row r="30" ht="13.5">
      <c r="A30" s="14" t="s">
        <v>764</v>
      </c>
    </row>
    <row r="31" ht="13.5">
      <c r="A31" s="14" t="s">
        <v>765</v>
      </c>
    </row>
    <row r="32" ht="13.5">
      <c r="A32" s="14" t="s">
        <v>766</v>
      </c>
    </row>
    <row r="33" ht="13.5">
      <c r="A33" s="14" t="s">
        <v>767</v>
      </c>
    </row>
    <row r="34" ht="13.5">
      <c r="A34" s="14" t="s">
        <v>768</v>
      </c>
    </row>
    <row r="35" ht="13.5">
      <c r="A35" s="14" t="s">
        <v>769</v>
      </c>
    </row>
    <row r="36" ht="13.5">
      <c r="A36" s="14" t="s">
        <v>770</v>
      </c>
    </row>
    <row r="37" ht="13.5">
      <c r="A37" s="14" t="s">
        <v>771</v>
      </c>
    </row>
    <row r="38" ht="13.5">
      <c r="A38" s="14" t="s">
        <v>772</v>
      </c>
    </row>
    <row r="39" ht="13.5">
      <c r="A39" s="14" t="s">
        <v>773</v>
      </c>
    </row>
    <row r="40" ht="13.5">
      <c r="A40" s="14" t="s">
        <v>774</v>
      </c>
    </row>
    <row r="41" ht="13.5">
      <c r="A41" s="14" t="s">
        <v>775</v>
      </c>
    </row>
    <row r="42" ht="13.5">
      <c r="A42" s="14" t="s">
        <v>776</v>
      </c>
    </row>
    <row r="43" ht="13.5">
      <c r="A43" s="14" t="s">
        <v>777</v>
      </c>
    </row>
    <row r="44" ht="13.5">
      <c r="A44" s="14" t="s">
        <v>778</v>
      </c>
    </row>
    <row r="45" ht="13.5">
      <c r="A45" s="14" t="s">
        <v>779</v>
      </c>
    </row>
    <row r="46" ht="13.5">
      <c r="A46" s="14" t="s">
        <v>780</v>
      </c>
    </row>
    <row r="47" ht="13.5">
      <c r="A47" s="14" t="s">
        <v>781</v>
      </c>
    </row>
    <row r="48" ht="13.5">
      <c r="A48" s="14" t="s">
        <v>782</v>
      </c>
    </row>
    <row r="49" ht="13.5">
      <c r="A49" s="14" t="s">
        <v>783</v>
      </c>
    </row>
    <row r="50" ht="13.5">
      <c r="A50" s="14" t="s">
        <v>784</v>
      </c>
    </row>
    <row r="51" ht="13.5">
      <c r="A51" s="14" t="s">
        <v>785</v>
      </c>
    </row>
    <row r="52" ht="13.5">
      <c r="A52" s="14" t="s">
        <v>786</v>
      </c>
    </row>
    <row r="53" ht="13.5">
      <c r="A53" s="14" t="s">
        <v>30</v>
      </c>
    </row>
    <row r="54" ht="13.5">
      <c r="A54" s="14" t="s">
        <v>415</v>
      </c>
    </row>
    <row r="55" ht="13.5">
      <c r="A55" s="14" t="s">
        <v>787</v>
      </c>
    </row>
    <row r="56" ht="13.5">
      <c r="A56" s="14" t="s">
        <v>788</v>
      </c>
    </row>
    <row r="57" ht="13.5">
      <c r="A57" s="14" t="s">
        <v>789</v>
      </c>
    </row>
    <row r="58" ht="13.5">
      <c r="A58" s="14" t="s">
        <v>790</v>
      </c>
    </row>
    <row r="59" ht="13.5">
      <c r="A59" s="14" t="s">
        <v>791</v>
      </c>
    </row>
    <row r="60" ht="13.5">
      <c r="A60" s="14" t="s">
        <v>792</v>
      </c>
    </row>
    <row r="61" ht="13.5">
      <c r="A61" s="14" t="s">
        <v>793</v>
      </c>
    </row>
    <row r="62" ht="13.5">
      <c r="A62" s="14" t="s">
        <v>794</v>
      </c>
    </row>
    <row r="63" ht="13.5">
      <c r="A63" s="14" t="s">
        <v>795</v>
      </c>
    </row>
    <row r="64" ht="13.5">
      <c r="A64" s="14" t="s">
        <v>796</v>
      </c>
    </row>
    <row r="65" ht="13.5">
      <c r="A65" s="14" t="s">
        <v>207</v>
      </c>
    </row>
    <row r="66" ht="13.5">
      <c r="A66" s="14" t="s">
        <v>208</v>
      </c>
    </row>
    <row r="67" ht="13.5">
      <c r="A67" s="14" t="s">
        <v>209</v>
      </c>
    </row>
    <row r="68" ht="13.5">
      <c r="A68" s="14" t="s">
        <v>210</v>
      </c>
    </row>
    <row r="69" ht="13.5">
      <c r="A69" s="14" t="s">
        <v>797</v>
      </c>
    </row>
    <row r="70" ht="13.5">
      <c r="A70" s="14" t="s">
        <v>798</v>
      </c>
    </row>
    <row r="71" ht="13.5">
      <c r="A71" s="14" t="s">
        <v>799</v>
      </c>
    </row>
    <row r="72" ht="13.5">
      <c r="A72" s="14" t="s">
        <v>211</v>
      </c>
    </row>
    <row r="73" ht="13.5">
      <c r="A73" s="14" t="s">
        <v>212</v>
      </c>
    </row>
    <row r="74" ht="13.5">
      <c r="A74" s="14" t="s">
        <v>213</v>
      </c>
    </row>
    <row r="75" ht="13.5">
      <c r="A75" s="14" t="s">
        <v>801</v>
      </c>
    </row>
    <row r="76" ht="13.5">
      <c r="A76" s="14" t="s">
        <v>802</v>
      </c>
    </row>
    <row r="77" ht="13.5">
      <c r="A77" s="14" t="s">
        <v>803</v>
      </c>
    </row>
    <row r="78" ht="13.5">
      <c r="A78" s="14" t="s">
        <v>804</v>
      </c>
    </row>
    <row r="79" ht="13.5">
      <c r="A79" s="14" t="s">
        <v>717</v>
      </c>
    </row>
    <row r="80" ht="13.5">
      <c r="A80" s="14" t="s">
        <v>718</v>
      </c>
    </row>
    <row r="81" ht="13.5">
      <c r="A81" s="14" t="s">
        <v>719</v>
      </c>
    </row>
    <row r="82" ht="13.5">
      <c r="A82" s="14" t="s">
        <v>720</v>
      </c>
    </row>
    <row r="83" ht="13.5">
      <c r="A83" s="14" t="s">
        <v>721</v>
      </c>
    </row>
    <row r="84" ht="13.5">
      <c r="A84" s="14" t="s">
        <v>722</v>
      </c>
    </row>
    <row r="85" ht="13.5">
      <c r="A85" s="14" t="s">
        <v>723</v>
      </c>
    </row>
    <row r="86" ht="13.5">
      <c r="A86" s="14" t="s">
        <v>724</v>
      </c>
    </row>
    <row r="87" ht="13.5">
      <c r="A87" s="14" t="s">
        <v>725</v>
      </c>
    </row>
    <row r="88" ht="13.5">
      <c r="A88" s="14" t="s">
        <v>726</v>
      </c>
    </row>
    <row r="89" ht="13.5">
      <c r="A89" s="14" t="s">
        <v>727</v>
      </c>
    </row>
    <row r="90" ht="13.5">
      <c r="A90" s="14" t="s">
        <v>728</v>
      </c>
    </row>
    <row r="91" ht="13.5">
      <c r="A91" s="14" t="s">
        <v>729</v>
      </c>
    </row>
    <row r="92" ht="13.5">
      <c r="A92" s="14" t="s">
        <v>730</v>
      </c>
    </row>
    <row r="93" ht="13.5">
      <c r="A93" s="14" t="s">
        <v>731</v>
      </c>
    </row>
    <row r="94" ht="13.5">
      <c r="A94" s="14" t="s">
        <v>408</v>
      </c>
    </row>
    <row r="95" ht="13.5">
      <c r="A95" s="14" t="s">
        <v>409</v>
      </c>
    </row>
    <row r="96" ht="13.5">
      <c r="A96" s="14" t="s">
        <v>410</v>
      </c>
    </row>
    <row r="97" ht="13.5">
      <c r="A97" s="14" t="s">
        <v>411</v>
      </c>
    </row>
    <row r="98" ht="13.5">
      <c r="A98" s="14" t="s">
        <v>412</v>
      </c>
    </row>
    <row r="99" ht="13.5">
      <c r="A99" s="14" t="s">
        <v>413</v>
      </c>
    </row>
    <row r="100" ht="13.5">
      <c r="A100" s="14" t="s">
        <v>414</v>
      </c>
    </row>
    <row r="101" ht="13.5">
      <c r="A101" s="14" t="s">
        <v>214</v>
      </c>
    </row>
    <row r="102" ht="13.5">
      <c r="A102" s="14" t="s">
        <v>215</v>
      </c>
    </row>
    <row r="103" ht="13.5">
      <c r="A103" s="14" t="s">
        <v>216</v>
      </c>
    </row>
    <row r="104" ht="13.5">
      <c r="A104" s="14" t="s">
        <v>416</v>
      </c>
    </row>
    <row r="105" ht="13.5">
      <c r="A105" s="14" t="s">
        <v>417</v>
      </c>
    </row>
    <row r="106" ht="13.5">
      <c r="A106" s="14" t="s">
        <v>418</v>
      </c>
    </row>
    <row r="107" ht="13.5">
      <c r="A107" s="14" t="s">
        <v>419</v>
      </c>
    </row>
    <row r="108" ht="13.5">
      <c r="A108" s="14" t="s">
        <v>420</v>
      </c>
    </row>
    <row r="109" ht="13.5">
      <c r="A109" s="14" t="s">
        <v>610</v>
      </c>
    </row>
    <row r="110" ht="13.5">
      <c r="A110" s="14" t="s">
        <v>611</v>
      </c>
    </row>
    <row r="111" ht="13.5">
      <c r="A111" s="14" t="s">
        <v>521</v>
      </c>
    </row>
    <row r="112" ht="13.5">
      <c r="A112" s="14" t="s">
        <v>522</v>
      </c>
    </row>
    <row r="113" ht="13.5">
      <c r="A113" s="14" t="s">
        <v>217</v>
      </c>
    </row>
    <row r="114" ht="13.5">
      <c r="A114" s="14" t="s">
        <v>218</v>
      </c>
    </row>
    <row r="115" ht="13.5">
      <c r="A115" s="14" t="s">
        <v>219</v>
      </c>
    </row>
    <row r="116" ht="13.5">
      <c r="A116" s="14" t="s">
        <v>523</v>
      </c>
    </row>
    <row r="117" ht="13.5">
      <c r="A117" s="14" t="s">
        <v>524</v>
      </c>
    </row>
    <row r="118" ht="13.5">
      <c r="A118" s="14" t="s">
        <v>0</v>
      </c>
    </row>
    <row r="119" ht="13.5">
      <c r="A119" s="14" t="s">
        <v>1</v>
      </c>
    </row>
    <row r="120" ht="13.5">
      <c r="A120" s="14" t="s">
        <v>2</v>
      </c>
    </row>
    <row r="121" ht="13.5">
      <c r="A121" s="14" t="s">
        <v>31</v>
      </c>
    </row>
    <row r="122" ht="13.5">
      <c r="A122" s="14" t="s">
        <v>32</v>
      </c>
    </row>
    <row r="123" ht="13.5">
      <c r="A123" s="14" t="s">
        <v>33</v>
      </c>
    </row>
    <row r="124" ht="13.5">
      <c r="A124" s="14" t="s">
        <v>34</v>
      </c>
    </row>
    <row r="125" ht="13.5">
      <c r="A125" s="14" t="s">
        <v>220</v>
      </c>
    </row>
    <row r="126" ht="13.5">
      <c r="A126" s="14" t="s">
        <v>221</v>
      </c>
    </row>
    <row r="127" ht="13.5">
      <c r="A127" s="14" t="s">
        <v>3</v>
      </c>
    </row>
    <row r="128" ht="13.5">
      <c r="A128" s="14" t="s">
        <v>4</v>
      </c>
    </row>
    <row r="129" ht="13.5">
      <c r="A129" s="14" t="s">
        <v>5</v>
      </c>
    </row>
    <row r="130" ht="13.5">
      <c r="A130" s="14" t="s">
        <v>6</v>
      </c>
    </row>
    <row r="131" ht="13.5">
      <c r="A131" s="14" t="s">
        <v>7</v>
      </c>
    </row>
    <row r="132" ht="13.5">
      <c r="A132" s="14" t="s">
        <v>8</v>
      </c>
    </row>
    <row r="133" ht="13.5">
      <c r="A133" s="14" t="s">
        <v>9</v>
      </c>
    </row>
    <row r="134" ht="13.5">
      <c r="A134" s="14" t="s">
        <v>10</v>
      </c>
    </row>
    <row r="135" ht="13.5">
      <c r="A135" s="14" t="s">
        <v>11</v>
      </c>
    </row>
    <row r="136" ht="13.5">
      <c r="A136" s="14" t="s">
        <v>12</v>
      </c>
    </row>
    <row r="137" ht="13.5">
      <c r="A137" s="14" t="s">
        <v>222</v>
      </c>
    </row>
    <row r="138" ht="13.5">
      <c r="A138" s="14" t="s">
        <v>223</v>
      </c>
    </row>
    <row r="139" ht="13.5">
      <c r="A139" s="14" t="s">
        <v>13</v>
      </c>
    </row>
    <row r="140" ht="13.5">
      <c r="A140" s="14" t="s">
        <v>14</v>
      </c>
    </row>
    <row r="141" ht="13.5">
      <c r="A141" s="14" t="s">
        <v>15</v>
      </c>
    </row>
    <row r="142" ht="13.5">
      <c r="A142" s="14" t="s">
        <v>16</v>
      </c>
    </row>
    <row r="143" ht="13.5">
      <c r="A143" s="14" t="s">
        <v>17</v>
      </c>
    </row>
    <row r="144" ht="13.5">
      <c r="A144" s="14" t="s">
        <v>18</v>
      </c>
    </row>
    <row r="145" ht="13.5">
      <c r="A145" s="14" t="s">
        <v>19</v>
      </c>
    </row>
    <row r="146" ht="13.5">
      <c r="A146" s="14" t="s">
        <v>20</v>
      </c>
    </row>
    <row r="147" ht="13.5">
      <c r="A147" s="14" t="s">
        <v>21</v>
      </c>
    </row>
    <row r="148" ht="13.5">
      <c r="A148" s="14" t="s">
        <v>22</v>
      </c>
    </row>
    <row r="149" ht="13.5">
      <c r="A149" s="14" t="s">
        <v>23</v>
      </c>
    </row>
    <row r="150" ht="13.5">
      <c r="A150" s="14" t="s">
        <v>24</v>
      </c>
    </row>
    <row r="151" ht="13.5">
      <c r="A151" s="14" t="s">
        <v>224</v>
      </c>
    </row>
    <row r="152" ht="13.5">
      <c r="A152" s="14" t="s">
        <v>26</v>
      </c>
    </row>
    <row r="153" ht="13.5">
      <c r="A153" s="14" t="s">
        <v>27</v>
      </c>
    </row>
    <row r="154" ht="13.5">
      <c r="A154" s="14" t="s">
        <v>28</v>
      </c>
    </row>
    <row r="155" ht="13.5">
      <c r="A155" s="14"/>
    </row>
    <row r="156" ht="13.5">
      <c r="A156" s="14"/>
    </row>
    <row r="158" ht="13.5">
      <c r="A158" s="14" t="s">
        <v>35</v>
      </c>
    </row>
    <row r="159" ht="13.5">
      <c r="A159" s="14" t="s">
        <v>36</v>
      </c>
    </row>
    <row r="160" ht="13.5">
      <c r="A160" s="14" t="s">
        <v>37</v>
      </c>
    </row>
    <row r="161" ht="13.5">
      <c r="A161" s="14" t="s">
        <v>38</v>
      </c>
    </row>
    <row r="162" ht="13.5">
      <c r="A162" s="14" t="s">
        <v>39</v>
      </c>
    </row>
    <row r="163" ht="13.5">
      <c r="A163" s="14" t="s">
        <v>40</v>
      </c>
    </row>
    <row r="164" ht="13.5">
      <c r="A164" s="14" t="s">
        <v>41</v>
      </c>
    </row>
    <row r="165" ht="13.5">
      <c r="A165" s="14" t="s">
        <v>42</v>
      </c>
    </row>
    <row r="166" ht="13.5">
      <c r="A166" s="14" t="s">
        <v>43</v>
      </c>
    </row>
    <row r="167" ht="13.5">
      <c r="A167" s="14" t="s">
        <v>44</v>
      </c>
    </row>
    <row r="168" ht="13.5">
      <c r="A168" s="14" t="s">
        <v>45</v>
      </c>
    </row>
    <row r="169" ht="13.5">
      <c r="A169" s="14" t="s">
        <v>46</v>
      </c>
    </row>
    <row r="170" ht="13.5">
      <c r="A170" s="14" t="s">
        <v>47</v>
      </c>
    </row>
    <row r="171" ht="13.5">
      <c r="A171" s="14" t="s">
        <v>48</v>
      </c>
    </row>
    <row r="172" ht="13.5">
      <c r="A172" s="14" t="s">
        <v>49</v>
      </c>
    </row>
    <row r="173" ht="13.5">
      <c r="A173" s="14" t="s">
        <v>50</v>
      </c>
    </row>
    <row r="174" ht="13.5">
      <c r="A174" s="14" t="s">
        <v>51</v>
      </c>
    </row>
    <row r="175" ht="13.5">
      <c r="A175" s="14" t="s">
        <v>52</v>
      </c>
    </row>
    <row r="176" ht="13.5">
      <c r="A176" s="14" t="s">
        <v>762</v>
      </c>
    </row>
    <row r="177" ht="13.5">
      <c r="A177" s="14" t="s">
        <v>53</v>
      </c>
    </row>
    <row r="178" ht="13.5">
      <c r="A178" s="14" t="s">
        <v>54</v>
      </c>
    </row>
    <row r="179" ht="13.5">
      <c r="A179" s="14" t="s">
        <v>814</v>
      </c>
    </row>
    <row r="180" ht="13.5">
      <c r="A180" s="14" t="s">
        <v>815</v>
      </c>
    </row>
    <row r="181" ht="13.5">
      <c r="A181" s="14" t="s">
        <v>816</v>
      </c>
    </row>
    <row r="182" ht="13.5">
      <c r="A182" s="14" t="s">
        <v>817</v>
      </c>
    </row>
    <row r="183" ht="13.5">
      <c r="A183" s="14" t="s">
        <v>649</v>
      </c>
    </row>
    <row r="184" ht="13.5">
      <c r="A184" s="14" t="s">
        <v>650</v>
      </c>
    </row>
    <row r="185" ht="13.5">
      <c r="A185" s="14" t="s">
        <v>651</v>
      </c>
    </row>
    <row r="186" ht="13.5">
      <c r="A186" s="14" t="s">
        <v>652</v>
      </c>
    </row>
    <row r="187" ht="13.5">
      <c r="A187" s="14" t="s">
        <v>653</v>
      </c>
    </row>
    <row r="188" ht="13.5">
      <c r="A188" s="14" t="s">
        <v>654</v>
      </c>
    </row>
    <row r="189" ht="13.5">
      <c r="A189" s="14" t="s">
        <v>655</v>
      </c>
    </row>
    <row r="190" ht="13.5">
      <c r="A190" s="14" t="s">
        <v>656</v>
      </c>
    </row>
    <row r="191" ht="13.5">
      <c r="A191" s="14" t="s">
        <v>657</v>
      </c>
    </row>
    <row r="192" ht="13.5">
      <c r="A192" s="14" t="s">
        <v>658</v>
      </c>
    </row>
    <row r="193" ht="13.5">
      <c r="A193" s="14" t="s">
        <v>659</v>
      </c>
    </row>
    <row r="194" ht="13.5">
      <c r="A194" s="14" t="s">
        <v>660</v>
      </c>
    </row>
    <row r="195" ht="13.5">
      <c r="A195" s="14" t="s">
        <v>652</v>
      </c>
    </row>
    <row r="196" ht="13.5">
      <c r="A196" s="14" t="s">
        <v>661</v>
      </c>
    </row>
    <row r="197" ht="13.5">
      <c r="A197" s="14" t="s">
        <v>662</v>
      </c>
    </row>
    <row r="198" ht="13.5">
      <c r="A198" s="14" t="s">
        <v>663</v>
      </c>
    </row>
    <row r="199" ht="13.5">
      <c r="A199" s="14" t="s">
        <v>664</v>
      </c>
    </row>
    <row r="200" ht="13.5">
      <c r="A200" s="14" t="s">
        <v>665</v>
      </c>
    </row>
    <row r="201" ht="13.5">
      <c r="A201" s="14" t="s">
        <v>666</v>
      </c>
    </row>
    <row r="202" ht="13.5">
      <c r="A202" s="14" t="s">
        <v>667</v>
      </c>
    </row>
    <row r="203" ht="13.5">
      <c r="A203" s="14" t="s">
        <v>668</v>
      </c>
    </row>
    <row r="204" ht="13.5">
      <c r="A204" s="14" t="s">
        <v>669</v>
      </c>
    </row>
    <row r="205" ht="13.5">
      <c r="A205" s="14" t="s">
        <v>670</v>
      </c>
    </row>
    <row r="206" ht="13.5">
      <c r="A206" s="14" t="s">
        <v>671</v>
      </c>
    </row>
    <row r="207" ht="13.5">
      <c r="A207" s="14" t="s">
        <v>672</v>
      </c>
    </row>
    <row r="208" ht="13.5">
      <c r="A208" s="14" t="s">
        <v>673</v>
      </c>
    </row>
    <row r="209" ht="13.5">
      <c r="A209" s="14" t="s">
        <v>674</v>
      </c>
    </row>
    <row r="210" ht="13.5">
      <c r="A210" s="14" t="s">
        <v>664</v>
      </c>
    </row>
    <row r="211" ht="13.5">
      <c r="A211" s="14" t="s">
        <v>675</v>
      </c>
    </row>
    <row r="212" ht="13.5">
      <c r="A212" s="14" t="s">
        <v>676</v>
      </c>
    </row>
    <row r="213" ht="13.5">
      <c r="A213" s="14" t="s">
        <v>677</v>
      </c>
    </row>
    <row r="214" ht="13.5">
      <c r="A214" s="14" t="s">
        <v>678</v>
      </c>
    </row>
    <row r="215" ht="13.5">
      <c r="A215" s="14" t="s">
        <v>679</v>
      </c>
    </row>
    <row r="216" ht="13.5">
      <c r="A216" s="14" t="s">
        <v>680</v>
      </c>
    </row>
    <row r="217" ht="13.5">
      <c r="A217" s="14" t="s">
        <v>681</v>
      </c>
    </row>
    <row r="218" ht="13.5">
      <c r="A218" s="14" t="s">
        <v>682</v>
      </c>
    </row>
    <row r="219" ht="13.5">
      <c r="A219" s="14" t="s">
        <v>683</v>
      </c>
    </row>
    <row r="220" ht="13.5">
      <c r="A220" s="14" t="s">
        <v>684</v>
      </c>
    </row>
    <row r="221" ht="13.5">
      <c r="A221" s="14" t="s">
        <v>685</v>
      </c>
    </row>
    <row r="222" ht="13.5">
      <c r="A222" s="14" t="s">
        <v>686</v>
      </c>
    </row>
    <row r="223" ht="13.5">
      <c r="A223" s="14" t="s">
        <v>687</v>
      </c>
    </row>
    <row r="224" ht="13.5">
      <c r="A224" s="14" t="s">
        <v>688</v>
      </c>
    </row>
    <row r="225" ht="13.5">
      <c r="A225" s="14" t="s">
        <v>689</v>
      </c>
    </row>
    <row r="226" ht="13.5">
      <c r="A226" s="14" t="s">
        <v>142</v>
      </c>
    </row>
    <row r="227" ht="13.5">
      <c r="A227" s="14" t="s">
        <v>143</v>
      </c>
    </row>
    <row r="228" ht="13.5">
      <c r="A228" s="14" t="s">
        <v>144</v>
      </c>
    </row>
    <row r="229" ht="13.5">
      <c r="A229" s="14" t="s">
        <v>145</v>
      </c>
    </row>
    <row r="230" ht="13.5">
      <c r="A230" s="14" t="s">
        <v>146</v>
      </c>
    </row>
    <row r="231" ht="13.5">
      <c r="A231" s="14" t="s">
        <v>147</v>
      </c>
    </row>
    <row r="232" ht="13.5">
      <c r="A232" s="14" t="s">
        <v>800</v>
      </c>
    </row>
    <row r="233" ht="13.5">
      <c r="A233" s="14" t="s">
        <v>148</v>
      </c>
    </row>
    <row r="234" ht="13.5">
      <c r="A234" s="14" t="s">
        <v>732</v>
      </c>
    </row>
    <row r="235" ht="13.5">
      <c r="A235" s="14" t="s">
        <v>733</v>
      </c>
    </row>
    <row r="236" ht="13.5">
      <c r="A236" s="14" t="s">
        <v>734</v>
      </c>
    </row>
    <row r="237" ht="13.5">
      <c r="A237" s="14" t="s">
        <v>735</v>
      </c>
    </row>
    <row r="238" ht="13.5">
      <c r="A238" s="14" t="s">
        <v>736</v>
      </c>
    </row>
    <row r="239" ht="13.5">
      <c r="A239" s="14" t="s">
        <v>737</v>
      </c>
    </row>
    <row r="240" ht="13.5">
      <c r="A240" s="14" t="s">
        <v>738</v>
      </c>
    </row>
    <row r="241" ht="13.5">
      <c r="A241" s="14" t="s">
        <v>739</v>
      </c>
    </row>
    <row r="242" ht="13.5">
      <c r="A242" s="14" t="s">
        <v>740</v>
      </c>
    </row>
    <row r="243" ht="13.5">
      <c r="A243" s="14" t="s">
        <v>741</v>
      </c>
    </row>
    <row r="244" ht="13.5">
      <c r="A244" s="14" t="s">
        <v>742</v>
      </c>
    </row>
    <row r="245" ht="13.5">
      <c r="A245" s="14" t="s">
        <v>743</v>
      </c>
    </row>
    <row r="246" ht="13.5">
      <c r="A246" s="14" t="s">
        <v>744</v>
      </c>
    </row>
    <row r="247" ht="13.5">
      <c r="A247" s="14" t="s">
        <v>745</v>
      </c>
    </row>
    <row r="248" ht="13.5">
      <c r="A248" s="14" t="s">
        <v>746</v>
      </c>
    </row>
    <row r="249" ht="13.5">
      <c r="A249" s="14" t="s">
        <v>747</v>
      </c>
    </row>
    <row r="250" ht="13.5">
      <c r="A250" s="14" t="s">
        <v>748</v>
      </c>
    </row>
    <row r="251" ht="13.5">
      <c r="A251" s="14" t="s">
        <v>749</v>
      </c>
    </row>
    <row r="252" ht="13.5">
      <c r="A252" s="14" t="s">
        <v>750</v>
      </c>
    </row>
    <row r="253" ht="13.5">
      <c r="A253" s="14" t="s">
        <v>751</v>
      </c>
    </row>
    <row r="254" ht="13.5">
      <c r="A254" s="14" t="s">
        <v>752</v>
      </c>
    </row>
    <row r="255" ht="13.5">
      <c r="A255" s="14" t="s">
        <v>753</v>
      </c>
    </row>
    <row r="256" ht="13.5">
      <c r="A256" s="14" t="s">
        <v>754</v>
      </c>
    </row>
    <row r="257" ht="13.5">
      <c r="A257" s="14" t="s">
        <v>755</v>
      </c>
    </row>
    <row r="258" ht="13.5">
      <c r="A258" s="14" t="s">
        <v>756</v>
      </c>
    </row>
    <row r="259" ht="13.5">
      <c r="A259" s="14" t="s">
        <v>757</v>
      </c>
    </row>
    <row r="260" ht="13.5">
      <c r="A260" s="14" t="s">
        <v>758</v>
      </c>
    </row>
    <row r="261" ht="13.5">
      <c r="A261" s="14" t="s">
        <v>257</v>
      </c>
    </row>
    <row r="262" ht="13.5">
      <c r="A262" s="14" t="s">
        <v>25</v>
      </c>
    </row>
    <row r="263" ht="13.5">
      <c r="A263" s="14" t="s">
        <v>258</v>
      </c>
    </row>
    <row r="264" ht="13.5">
      <c r="A264" s="14" t="s">
        <v>28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&amp;LU:\Benefits\BES-Programs\Field-Position-Spreadsheets\PM9103-BES-Extract-Private-2005-03-14.xls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64.7109375" style="0" bestFit="1" customWidth="1"/>
    <col min="3" max="3" width="21.7109375" style="0" bestFit="1" customWidth="1"/>
    <col min="4" max="4" width="8.00390625" style="0" bestFit="1" customWidth="1"/>
  </cols>
  <sheetData>
    <row r="1" spans="1:4" ht="24">
      <c r="A1" s="53" t="s">
        <v>122</v>
      </c>
      <c r="B1" s="53" t="s">
        <v>123</v>
      </c>
      <c r="C1" s="53" t="s">
        <v>124</v>
      </c>
      <c r="D1" s="54" t="s">
        <v>125</v>
      </c>
    </row>
    <row r="2" spans="1:4" ht="12.75">
      <c r="A2" s="7">
        <v>0</v>
      </c>
      <c r="B2" s="8" t="s">
        <v>126</v>
      </c>
      <c r="C2" s="8" t="s">
        <v>127</v>
      </c>
      <c r="D2" s="8"/>
    </row>
    <row r="3" spans="1:4" ht="12.75">
      <c r="A3" s="7">
        <v>1</v>
      </c>
      <c r="B3" s="8" t="s">
        <v>128</v>
      </c>
      <c r="C3" s="8" t="s">
        <v>129</v>
      </c>
      <c r="D3" s="8"/>
    </row>
    <row r="4" spans="1:4" ht="12.75">
      <c r="A4" s="7">
        <v>2</v>
      </c>
      <c r="B4" s="8" t="s">
        <v>130</v>
      </c>
      <c r="C4" s="8" t="s">
        <v>131</v>
      </c>
      <c r="D4" s="8"/>
    </row>
    <row r="5" spans="1:4" ht="12.75">
      <c r="A5" s="7">
        <v>3</v>
      </c>
      <c r="B5" s="8" t="s">
        <v>132</v>
      </c>
      <c r="C5" s="8" t="s">
        <v>129</v>
      </c>
      <c r="D5" s="8"/>
    </row>
    <row r="6" spans="1:4" ht="12.75">
      <c r="A6" s="7">
        <v>4</v>
      </c>
      <c r="B6" s="8" t="s">
        <v>133</v>
      </c>
      <c r="C6" s="8" t="s">
        <v>131</v>
      </c>
      <c r="D6" s="8"/>
    </row>
    <row r="7" spans="1:4" ht="12.75">
      <c r="A7" s="7">
        <v>5</v>
      </c>
      <c r="B7" s="8" t="s">
        <v>134</v>
      </c>
      <c r="C7" s="8" t="s">
        <v>129</v>
      </c>
      <c r="D7" s="8"/>
    </row>
    <row r="8" spans="1:4" ht="12.75">
      <c r="A8" s="7">
        <v>6</v>
      </c>
      <c r="B8" s="8" t="s">
        <v>135</v>
      </c>
      <c r="C8" s="8" t="s">
        <v>131</v>
      </c>
      <c r="D8" s="8"/>
    </row>
    <row r="9" spans="1:4" ht="12.75">
      <c r="A9" s="7">
        <v>7</v>
      </c>
      <c r="B9" s="8" t="s">
        <v>136</v>
      </c>
      <c r="C9" s="8" t="s">
        <v>129</v>
      </c>
      <c r="D9" s="8"/>
    </row>
    <row r="10" spans="1:4" ht="12.75">
      <c r="A10" s="7">
        <v>8</v>
      </c>
      <c r="B10" s="8" t="s">
        <v>137</v>
      </c>
      <c r="C10" s="8" t="s">
        <v>129</v>
      </c>
      <c r="D10" s="8"/>
    </row>
    <row r="11" spans="1:4" ht="12.75">
      <c r="A11" s="7">
        <v>9</v>
      </c>
      <c r="B11" s="8" t="s">
        <v>138</v>
      </c>
      <c r="C11" s="8" t="s">
        <v>129</v>
      </c>
      <c r="D11" s="8"/>
    </row>
    <row r="12" spans="1:4" ht="12.75">
      <c r="A12" s="7">
        <v>10</v>
      </c>
      <c r="B12" s="8" t="s">
        <v>139</v>
      </c>
      <c r="C12" s="8" t="s">
        <v>140</v>
      </c>
      <c r="D12" s="7" t="s">
        <v>141</v>
      </c>
    </row>
    <row r="13" spans="1:4" ht="12.75">
      <c r="A13" s="7">
        <v>11</v>
      </c>
      <c r="B13" s="8" t="s">
        <v>696</v>
      </c>
      <c r="C13" s="8" t="s">
        <v>697</v>
      </c>
      <c r="D13" s="7" t="s">
        <v>141</v>
      </c>
    </row>
    <row r="14" spans="1:4" ht="12.75">
      <c r="A14" s="7">
        <v>12</v>
      </c>
      <c r="B14" s="8" t="s">
        <v>698</v>
      </c>
      <c r="C14" s="8" t="s">
        <v>140</v>
      </c>
      <c r="D14" s="7" t="s">
        <v>141</v>
      </c>
    </row>
    <row r="15" spans="1:4" ht="12.75">
      <c r="A15" s="7">
        <v>13</v>
      </c>
      <c r="B15" s="8" t="s">
        <v>699</v>
      </c>
      <c r="C15" s="8" t="s">
        <v>697</v>
      </c>
      <c r="D15" s="7" t="s">
        <v>141</v>
      </c>
    </row>
    <row r="16" spans="1:4" ht="12.75">
      <c r="A16" s="7">
        <v>14</v>
      </c>
      <c r="B16" s="8" t="s">
        <v>700</v>
      </c>
      <c r="C16" s="8" t="s">
        <v>131</v>
      </c>
      <c r="D16" s="8"/>
    </row>
    <row r="17" spans="1:4" ht="12.75">
      <c r="A17" s="7">
        <v>15</v>
      </c>
      <c r="B17" s="8" t="s">
        <v>701</v>
      </c>
      <c r="C17" s="8" t="s">
        <v>131</v>
      </c>
      <c r="D17" s="8"/>
    </row>
    <row r="18" spans="1:4" ht="12.75">
      <c r="A18" s="7">
        <v>16</v>
      </c>
      <c r="B18" s="8" t="s">
        <v>702</v>
      </c>
      <c r="C18" s="8" t="s">
        <v>129</v>
      </c>
      <c r="D18" s="8"/>
    </row>
    <row r="19" spans="1:4" ht="12.75">
      <c r="A19" s="7">
        <v>17</v>
      </c>
      <c r="B19" s="8" t="s">
        <v>703</v>
      </c>
      <c r="C19" s="8" t="s">
        <v>129</v>
      </c>
      <c r="D19" s="8"/>
    </row>
    <row r="20" spans="1:4" ht="12.75">
      <c r="A20" s="7">
        <v>18</v>
      </c>
      <c r="B20" s="8" t="s">
        <v>704</v>
      </c>
      <c r="C20" s="8" t="s">
        <v>129</v>
      </c>
      <c r="D20" s="8"/>
    </row>
    <row r="21" spans="1:4" ht="12.75">
      <c r="A21" s="7">
        <v>19</v>
      </c>
      <c r="B21" s="8" t="s">
        <v>705</v>
      </c>
      <c r="C21" s="8" t="s">
        <v>129</v>
      </c>
      <c r="D21" s="8"/>
    </row>
    <row r="22" spans="1:4" ht="12.75">
      <c r="A22" s="7">
        <v>20</v>
      </c>
      <c r="B22" s="8" t="s">
        <v>706</v>
      </c>
      <c r="C22" s="8" t="s">
        <v>129</v>
      </c>
      <c r="D22" s="8"/>
    </row>
    <row r="23" spans="1:4" ht="12.75">
      <c r="A23" s="7">
        <v>21</v>
      </c>
      <c r="B23" s="8" t="s">
        <v>707</v>
      </c>
      <c r="C23" s="8" t="s">
        <v>129</v>
      </c>
      <c r="D23" s="8"/>
    </row>
    <row r="24" spans="1:4" ht="12.75">
      <c r="A24" s="7">
        <v>22</v>
      </c>
      <c r="B24" s="8" t="s">
        <v>708</v>
      </c>
      <c r="C24" s="8" t="s">
        <v>129</v>
      </c>
      <c r="D24" s="8"/>
    </row>
    <row r="25" spans="1:4" ht="12.75">
      <c r="A25" s="7">
        <v>23</v>
      </c>
      <c r="B25" s="8" t="s">
        <v>709</v>
      </c>
      <c r="C25" s="8" t="s">
        <v>129</v>
      </c>
      <c r="D25" s="8"/>
    </row>
    <row r="26" spans="1:4" ht="12.75">
      <c r="A26" s="7">
        <v>24</v>
      </c>
      <c r="B26" s="8" t="s">
        <v>710</v>
      </c>
      <c r="C26" s="8" t="s">
        <v>129</v>
      </c>
      <c r="D26" s="8"/>
    </row>
    <row r="27" spans="1:4" ht="12.75">
      <c r="A27" s="7">
        <v>25</v>
      </c>
      <c r="B27" s="8" t="s">
        <v>711</v>
      </c>
      <c r="C27" s="8" t="s">
        <v>129</v>
      </c>
      <c r="D27" s="8"/>
    </row>
    <row r="28" spans="1:4" ht="12.75">
      <c r="A28" s="7">
        <v>28</v>
      </c>
      <c r="B28" s="8" t="s">
        <v>380</v>
      </c>
      <c r="C28" s="8" t="s">
        <v>129</v>
      </c>
      <c r="D28" s="8"/>
    </row>
    <row r="29" spans="1:4" ht="12.75">
      <c r="A29" s="7">
        <v>30</v>
      </c>
      <c r="B29" s="8" t="s">
        <v>712</v>
      </c>
      <c r="C29" s="8" t="s">
        <v>131</v>
      </c>
      <c r="D29" s="8"/>
    </row>
    <row r="30" spans="1:4" ht="12.75">
      <c r="A30" s="7">
        <v>31</v>
      </c>
      <c r="B30" s="8" t="s">
        <v>713</v>
      </c>
      <c r="C30" s="8" t="s">
        <v>131</v>
      </c>
      <c r="D30" s="8"/>
    </row>
    <row r="31" spans="1:4" ht="12.75">
      <c r="A31" s="7">
        <v>32</v>
      </c>
      <c r="B31" s="8" t="s">
        <v>714</v>
      </c>
      <c r="C31" s="8" t="s">
        <v>131</v>
      </c>
      <c r="D31" s="8"/>
    </row>
    <row r="32" spans="1:4" ht="12.75">
      <c r="A32" s="7">
        <v>33</v>
      </c>
      <c r="B32" s="8" t="s">
        <v>715</v>
      </c>
      <c r="C32" s="8" t="s">
        <v>131</v>
      </c>
      <c r="D32" s="8"/>
    </row>
    <row r="33" spans="1:4" ht="12.75">
      <c r="A33" s="7">
        <v>40</v>
      </c>
      <c r="B33" s="8" t="s">
        <v>716</v>
      </c>
      <c r="C33" s="8" t="s">
        <v>131</v>
      </c>
      <c r="D33" s="8"/>
    </row>
    <row r="34" spans="1:4" ht="12.75">
      <c r="A34" s="7">
        <v>39</v>
      </c>
      <c r="B34" s="8" t="s">
        <v>379</v>
      </c>
      <c r="C34" s="8" t="s">
        <v>131</v>
      </c>
      <c r="D34" s="8"/>
    </row>
    <row r="35" spans="1:4" ht="12.75">
      <c r="A35" s="7">
        <v>41</v>
      </c>
      <c r="B35" s="8" t="s">
        <v>391</v>
      </c>
      <c r="C35" s="8" t="s">
        <v>131</v>
      </c>
      <c r="D35" s="8"/>
    </row>
    <row r="36" spans="1:4" ht="12.75">
      <c r="A36" s="7">
        <v>42</v>
      </c>
      <c r="B36" s="8" t="s">
        <v>392</v>
      </c>
      <c r="C36" s="8" t="s">
        <v>131</v>
      </c>
      <c r="D36" s="8"/>
    </row>
    <row r="37" spans="1:4" ht="12.75">
      <c r="A37" s="7">
        <v>43</v>
      </c>
      <c r="B37" s="8" t="s">
        <v>393</v>
      </c>
      <c r="C37" s="8" t="s">
        <v>131</v>
      </c>
      <c r="D37" s="8"/>
    </row>
    <row r="38" spans="1:4" ht="12.75">
      <c r="A38" s="7">
        <v>44</v>
      </c>
      <c r="B38" s="8" t="s">
        <v>394</v>
      </c>
      <c r="C38" s="8" t="s">
        <v>131</v>
      </c>
      <c r="D38" s="8"/>
    </row>
    <row r="39" spans="1:4" ht="12.75">
      <c r="A39" s="7">
        <v>45</v>
      </c>
      <c r="B39" s="8" t="s">
        <v>395</v>
      </c>
      <c r="C39" s="8" t="s">
        <v>131</v>
      </c>
      <c r="D39" s="8"/>
    </row>
    <row r="40" spans="1:4" ht="12.75">
      <c r="A40" s="7">
        <v>46</v>
      </c>
      <c r="B40" s="8" t="s">
        <v>396</v>
      </c>
      <c r="C40" s="8" t="s">
        <v>131</v>
      </c>
      <c r="D40" s="8"/>
    </row>
    <row r="41" spans="1:4" ht="12.75">
      <c r="A41" s="7">
        <v>47</v>
      </c>
      <c r="B41" s="8" t="s">
        <v>397</v>
      </c>
      <c r="C41" s="8" t="s">
        <v>131</v>
      </c>
      <c r="D41" s="8"/>
    </row>
    <row r="42" spans="1:4" ht="12.75">
      <c r="A42" s="7">
        <v>48</v>
      </c>
      <c r="B42" s="8" t="s">
        <v>398</v>
      </c>
      <c r="C42" s="8" t="s">
        <v>131</v>
      </c>
      <c r="D42" s="8"/>
    </row>
    <row r="43" spans="1:2" ht="12.75">
      <c r="A43" s="7">
        <v>99</v>
      </c>
      <c r="B43" s="8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33" sqref="A133"/>
    </sheetView>
  </sheetViews>
  <sheetFormatPr defaultColWidth="9.140625" defaultRowHeight="12.75"/>
  <cols>
    <col min="1" max="1" width="13.140625" style="0" customWidth="1"/>
    <col min="2" max="2" width="16.28125" style="0" bestFit="1" customWidth="1"/>
    <col min="3" max="3" width="35.140625" style="0" customWidth="1"/>
    <col min="4" max="4" width="8.28125" style="0" bestFit="1" customWidth="1"/>
    <col min="5" max="5" width="7.28125" style="0" customWidth="1"/>
  </cols>
  <sheetData>
    <row r="1" spans="1:2" ht="12.75">
      <c r="A1" s="4" t="s">
        <v>904</v>
      </c>
      <c r="B1" s="4"/>
    </row>
    <row r="3" spans="1:7" ht="14.25">
      <c r="A3" s="41" t="s">
        <v>1077</v>
      </c>
      <c r="B3" s="41"/>
      <c r="C3" s="41"/>
      <c r="D3" s="41"/>
      <c r="E3" s="41"/>
      <c r="F3" s="41"/>
      <c r="G3" s="41"/>
    </row>
    <row r="4" spans="1:7" ht="14.25">
      <c r="A4" s="41"/>
      <c r="B4" s="41"/>
      <c r="C4" s="41"/>
      <c r="D4" s="41"/>
      <c r="E4" s="41"/>
      <c r="F4" s="41"/>
      <c r="G4" s="41"/>
    </row>
    <row r="5" spans="1:7" ht="14.25">
      <c r="A5" s="41" t="s">
        <v>905</v>
      </c>
      <c r="B5" s="41"/>
      <c r="C5" s="41"/>
      <c r="D5" s="41" t="s">
        <v>906</v>
      </c>
      <c r="E5" s="41"/>
      <c r="F5" s="41"/>
      <c r="G5" s="41"/>
    </row>
    <row r="6" spans="1:7" ht="14.25">
      <c r="A6" s="41" t="s">
        <v>907</v>
      </c>
      <c r="B6" s="41" t="s">
        <v>908</v>
      </c>
      <c r="C6" s="41"/>
      <c r="D6" s="41" t="s">
        <v>909</v>
      </c>
      <c r="E6" s="41" t="s">
        <v>275</v>
      </c>
      <c r="F6" s="41" t="s">
        <v>256</v>
      </c>
      <c r="G6" s="41" t="s">
        <v>444</v>
      </c>
    </row>
    <row r="7" spans="1:7" ht="14.25">
      <c r="A7" s="41" t="s">
        <v>447</v>
      </c>
      <c r="B7" s="41" t="s">
        <v>615</v>
      </c>
      <c r="C7" s="41"/>
      <c r="D7" s="41">
        <v>9</v>
      </c>
      <c r="E7" s="41">
        <v>32</v>
      </c>
      <c r="F7" s="41">
        <v>40</v>
      </c>
      <c r="G7" s="41" t="s">
        <v>445</v>
      </c>
    </row>
    <row r="8" spans="1:7" ht="14.25">
      <c r="A8" s="41" t="s">
        <v>910</v>
      </c>
      <c r="B8" s="41" t="s">
        <v>612</v>
      </c>
      <c r="C8" s="41"/>
      <c r="D8" s="41">
        <v>20</v>
      </c>
      <c r="E8" s="41">
        <v>101</v>
      </c>
      <c r="F8" s="41">
        <v>120</v>
      </c>
      <c r="G8" s="41" t="s">
        <v>447</v>
      </c>
    </row>
    <row r="9" spans="1:7" ht="14.25">
      <c r="A9" s="41" t="s">
        <v>911</v>
      </c>
      <c r="B9" s="42" t="s">
        <v>912</v>
      </c>
      <c r="C9" s="41"/>
      <c r="D9" s="41">
        <v>3</v>
      </c>
      <c r="E9" s="41">
        <v>138</v>
      </c>
      <c r="F9" s="41">
        <v>140</v>
      </c>
      <c r="G9" s="41" t="s">
        <v>447</v>
      </c>
    </row>
    <row r="10" spans="1:7" ht="14.25">
      <c r="A10" s="41" t="s">
        <v>90</v>
      </c>
      <c r="B10" s="41" t="s">
        <v>613</v>
      </c>
      <c r="C10" s="41"/>
      <c r="D10" s="41">
        <v>15</v>
      </c>
      <c r="E10" s="41">
        <v>121</v>
      </c>
      <c r="F10" s="41">
        <v>135</v>
      </c>
      <c r="G10" s="41" t="s">
        <v>447</v>
      </c>
    </row>
    <row r="11" spans="1:7" ht="14.25">
      <c r="A11" s="41" t="s">
        <v>301</v>
      </c>
      <c r="B11" s="41" t="s">
        <v>614</v>
      </c>
      <c r="C11" s="41"/>
      <c r="D11" s="41">
        <v>1</v>
      </c>
      <c r="E11" s="41">
        <v>136</v>
      </c>
      <c r="F11" s="41">
        <v>136</v>
      </c>
      <c r="G11" s="41" t="s">
        <v>447</v>
      </c>
    </row>
    <row r="12" spans="1:7" ht="14.25">
      <c r="A12" s="41" t="s">
        <v>79</v>
      </c>
      <c r="B12" s="41" t="s">
        <v>913</v>
      </c>
      <c r="C12" s="41"/>
      <c r="D12" s="41">
        <v>8</v>
      </c>
      <c r="E12" s="41">
        <v>602</v>
      </c>
      <c r="F12" s="41">
        <v>609</v>
      </c>
      <c r="G12" s="41" t="s">
        <v>445</v>
      </c>
    </row>
    <row r="13" spans="1:7" ht="14.25">
      <c r="A13" s="41" t="s">
        <v>914</v>
      </c>
      <c r="B13" s="41" t="s">
        <v>617</v>
      </c>
      <c r="C13" s="41"/>
      <c r="D13" s="41">
        <v>1</v>
      </c>
      <c r="E13" s="41">
        <v>601</v>
      </c>
      <c r="F13" s="41">
        <v>601</v>
      </c>
      <c r="G13" s="41" t="s">
        <v>447</v>
      </c>
    </row>
    <row r="14" spans="1:7" ht="14.25">
      <c r="A14" s="41" t="s">
        <v>811</v>
      </c>
      <c r="B14" s="41" t="s">
        <v>616</v>
      </c>
      <c r="C14" s="41"/>
      <c r="D14" s="41">
        <v>9</v>
      </c>
      <c r="E14" s="41">
        <v>41</v>
      </c>
      <c r="F14" s="41">
        <v>49</v>
      </c>
      <c r="G14" s="41" t="s">
        <v>445</v>
      </c>
    </row>
    <row r="15" spans="1:7" ht="14.25">
      <c r="A15" s="41" t="s">
        <v>915</v>
      </c>
      <c r="B15" s="41" t="s">
        <v>916</v>
      </c>
      <c r="C15" t="s">
        <v>622</v>
      </c>
      <c r="D15" s="41">
        <v>2</v>
      </c>
      <c r="E15" s="43">
        <v>201</v>
      </c>
      <c r="F15" s="43">
        <v>202</v>
      </c>
      <c r="G15" s="43" t="s">
        <v>445</v>
      </c>
    </row>
    <row r="16" spans="1:7" ht="14.25">
      <c r="A16" s="41" t="s">
        <v>917</v>
      </c>
      <c r="B16" s="41" t="s">
        <v>918</v>
      </c>
      <c r="C16" t="s">
        <v>1071</v>
      </c>
      <c r="D16" s="41">
        <v>2</v>
      </c>
      <c r="E16" s="43">
        <v>511</v>
      </c>
      <c r="F16" s="43">
        <v>512</v>
      </c>
      <c r="G16" s="43" t="s">
        <v>445</v>
      </c>
    </row>
    <row r="17" spans="1:7" ht="14.25">
      <c r="A17" s="41" t="s">
        <v>919</v>
      </c>
      <c r="B17" s="41" t="s">
        <v>920</v>
      </c>
      <c r="C17" t="s">
        <v>1072</v>
      </c>
      <c r="D17" s="41">
        <v>4</v>
      </c>
      <c r="E17" s="43">
        <v>515</v>
      </c>
      <c r="F17" s="43">
        <v>518</v>
      </c>
      <c r="G17" s="43" t="s">
        <v>447</v>
      </c>
    </row>
    <row r="18" spans="1:7" ht="14.25">
      <c r="A18" s="41" t="s">
        <v>921</v>
      </c>
      <c r="B18" s="41" t="s">
        <v>922</v>
      </c>
      <c r="C18" t="s">
        <v>623</v>
      </c>
      <c r="D18" s="41">
        <v>5</v>
      </c>
      <c r="E18" s="43">
        <v>64</v>
      </c>
      <c r="F18" s="43">
        <v>68</v>
      </c>
      <c r="G18" s="43" t="s">
        <v>445</v>
      </c>
    </row>
    <row r="19" spans="1:7" ht="14.25">
      <c r="A19" s="41" t="s">
        <v>923</v>
      </c>
      <c r="B19" s="41" t="s">
        <v>924</v>
      </c>
      <c r="C19" t="s">
        <v>624</v>
      </c>
      <c r="D19" s="41">
        <v>2</v>
      </c>
      <c r="E19" s="43">
        <v>209</v>
      </c>
      <c r="F19" s="43">
        <v>210</v>
      </c>
      <c r="G19" s="43" t="s">
        <v>445</v>
      </c>
    </row>
    <row r="20" spans="1:7" ht="14.25">
      <c r="A20" s="41" t="s">
        <v>445</v>
      </c>
      <c r="B20" s="41" t="s">
        <v>619</v>
      </c>
      <c r="C20" t="s">
        <v>625</v>
      </c>
      <c r="D20" s="41">
        <v>2</v>
      </c>
      <c r="E20" s="43">
        <v>670</v>
      </c>
      <c r="F20" s="43">
        <v>671</v>
      </c>
      <c r="G20" s="43" t="s">
        <v>445</v>
      </c>
    </row>
    <row r="21" spans="1:7" ht="14.25">
      <c r="A21" s="41" t="s">
        <v>925</v>
      </c>
      <c r="B21" s="41" t="s">
        <v>926</v>
      </c>
      <c r="C21" s="41"/>
      <c r="D21" s="41">
        <v>5</v>
      </c>
      <c r="E21" s="43">
        <v>506</v>
      </c>
      <c r="F21" s="43">
        <v>510</v>
      </c>
      <c r="G21" s="43" t="s">
        <v>445</v>
      </c>
    </row>
    <row r="22" spans="1:7" ht="14.25">
      <c r="A22" s="41" t="s">
        <v>927</v>
      </c>
      <c r="B22" s="41" t="s">
        <v>928</v>
      </c>
      <c r="C22" s="41"/>
      <c r="D22" s="41">
        <v>5</v>
      </c>
      <c r="E22" s="43">
        <v>501</v>
      </c>
      <c r="F22" s="43">
        <v>505</v>
      </c>
      <c r="G22" s="43" t="s">
        <v>445</v>
      </c>
    </row>
    <row r="23" spans="1:7" ht="14.25">
      <c r="A23" s="41" t="s">
        <v>929</v>
      </c>
      <c r="B23" s="41" t="s">
        <v>930</v>
      </c>
      <c r="C23" s="41"/>
      <c r="D23" s="41">
        <v>4</v>
      </c>
      <c r="E23" s="43">
        <v>521</v>
      </c>
      <c r="F23" s="43">
        <v>524</v>
      </c>
      <c r="G23" s="43" t="s">
        <v>445</v>
      </c>
    </row>
    <row r="24" spans="1:7" ht="14.25">
      <c r="A24" s="41" t="s">
        <v>80</v>
      </c>
      <c r="B24" s="41" t="s">
        <v>931</v>
      </c>
      <c r="C24" t="s">
        <v>1073</v>
      </c>
      <c r="D24" s="41">
        <v>1</v>
      </c>
      <c r="E24" s="43">
        <v>519</v>
      </c>
      <c r="F24" s="43">
        <v>519</v>
      </c>
      <c r="G24" s="43" t="s">
        <v>445</v>
      </c>
    </row>
    <row r="25" spans="1:7" ht="14.25">
      <c r="A25" s="41" t="s">
        <v>932</v>
      </c>
      <c r="B25" s="41" t="s">
        <v>933</v>
      </c>
      <c r="C25" t="s">
        <v>1074</v>
      </c>
      <c r="D25" s="41">
        <v>5</v>
      </c>
      <c r="E25" s="43">
        <v>535</v>
      </c>
      <c r="F25" s="43">
        <v>539</v>
      </c>
      <c r="G25" s="43" t="s">
        <v>445</v>
      </c>
    </row>
    <row r="26" spans="1:7" ht="14.25">
      <c r="A26" s="41" t="s">
        <v>934</v>
      </c>
      <c r="B26" s="41" t="s">
        <v>935</v>
      </c>
      <c r="C26" s="41"/>
      <c r="D26" s="41">
        <v>8</v>
      </c>
      <c r="E26" s="43">
        <v>542</v>
      </c>
      <c r="F26" s="43">
        <v>549</v>
      </c>
      <c r="G26" s="43" t="s">
        <v>445</v>
      </c>
    </row>
    <row r="27" spans="1:7" ht="14.25">
      <c r="A27" s="41" t="s">
        <v>936</v>
      </c>
      <c r="B27" s="41" t="s">
        <v>937</v>
      </c>
      <c r="C27" s="41"/>
      <c r="D27" s="41">
        <v>8</v>
      </c>
      <c r="E27" s="43">
        <v>550</v>
      </c>
      <c r="F27" s="43">
        <v>557</v>
      </c>
      <c r="G27" s="43" t="s">
        <v>445</v>
      </c>
    </row>
    <row r="28" spans="1:7" ht="26.25">
      <c r="A28" s="41" t="s">
        <v>938</v>
      </c>
      <c r="B28" s="41" t="s">
        <v>939</v>
      </c>
      <c r="C28" s="13" t="s">
        <v>1075</v>
      </c>
      <c r="D28" s="41">
        <v>5</v>
      </c>
      <c r="E28" s="43">
        <v>558</v>
      </c>
      <c r="F28" s="43">
        <v>562</v>
      </c>
      <c r="G28" s="43" t="s">
        <v>445</v>
      </c>
    </row>
    <row r="29" spans="1:7" ht="14.25">
      <c r="A29" s="41" t="s">
        <v>88</v>
      </c>
      <c r="B29" s="41" t="s">
        <v>940</v>
      </c>
      <c r="C29" s="41"/>
      <c r="D29" s="41">
        <v>8</v>
      </c>
      <c r="E29" s="43">
        <v>565</v>
      </c>
      <c r="F29" s="43">
        <v>572</v>
      </c>
      <c r="G29" s="43" t="s">
        <v>445</v>
      </c>
    </row>
    <row r="30" spans="1:7" ht="14.25">
      <c r="A30" s="41" t="s">
        <v>83</v>
      </c>
      <c r="B30" s="41" t="s">
        <v>941</v>
      </c>
      <c r="C30" s="41"/>
      <c r="D30" s="41">
        <v>8</v>
      </c>
      <c r="E30" s="43">
        <v>573</v>
      </c>
      <c r="F30" s="43">
        <v>580</v>
      </c>
      <c r="G30" s="43" t="s">
        <v>445</v>
      </c>
    </row>
    <row r="31" spans="1:7" ht="14.25">
      <c r="A31" s="41" t="s">
        <v>299</v>
      </c>
      <c r="B31" s="41" t="s">
        <v>942</v>
      </c>
      <c r="C31" s="41"/>
      <c r="D31" s="41">
        <v>2</v>
      </c>
      <c r="E31" s="43">
        <v>581</v>
      </c>
      <c r="F31" s="43">
        <v>582</v>
      </c>
      <c r="G31" s="43" t="s">
        <v>445</v>
      </c>
    </row>
    <row r="32" spans="1:7" ht="14.25">
      <c r="A32" s="41" t="s">
        <v>943</v>
      </c>
      <c r="B32" s="41" t="s">
        <v>645</v>
      </c>
      <c r="C32" s="41"/>
      <c r="D32" s="41">
        <v>35</v>
      </c>
      <c r="E32" s="43">
        <v>801</v>
      </c>
      <c r="F32" s="43">
        <v>835</v>
      </c>
      <c r="G32" s="43" t="s">
        <v>447</v>
      </c>
    </row>
    <row r="33" spans="1:7" ht="14.25">
      <c r="A33" s="41"/>
      <c r="B33" s="41" t="s">
        <v>944</v>
      </c>
      <c r="C33" s="41"/>
      <c r="D33" s="41">
        <v>15</v>
      </c>
      <c r="E33" s="43">
        <v>836</v>
      </c>
      <c r="F33" s="43">
        <v>850</v>
      </c>
      <c r="G33" s="43" t="s">
        <v>447</v>
      </c>
    </row>
    <row r="34" spans="1:7" ht="14.25">
      <c r="A34" s="41" t="s">
        <v>945</v>
      </c>
      <c r="B34" s="41" t="s">
        <v>334</v>
      </c>
      <c r="C34" s="41"/>
      <c r="D34" s="41">
        <v>20</v>
      </c>
      <c r="E34" s="41">
        <v>851</v>
      </c>
      <c r="F34" s="41">
        <v>870</v>
      </c>
      <c r="G34" s="41" t="s">
        <v>447</v>
      </c>
    </row>
    <row r="35" spans="1:7" ht="14.25">
      <c r="A35" s="41" t="s">
        <v>946</v>
      </c>
      <c r="B35" s="41" t="s">
        <v>620</v>
      </c>
      <c r="C35" s="41"/>
      <c r="D35" s="41">
        <v>2</v>
      </c>
      <c r="E35" s="41">
        <v>871</v>
      </c>
      <c r="F35" s="41">
        <v>872</v>
      </c>
      <c r="G35" s="41" t="s">
        <v>447</v>
      </c>
    </row>
    <row r="36" spans="1:7" ht="14.25">
      <c r="A36" s="41" t="s">
        <v>947</v>
      </c>
      <c r="B36" s="41" t="s">
        <v>621</v>
      </c>
      <c r="C36" s="41"/>
      <c r="D36" s="41">
        <v>5</v>
      </c>
      <c r="E36" s="41">
        <v>873</v>
      </c>
      <c r="F36" s="41">
        <v>877</v>
      </c>
      <c r="G36" s="41" t="s">
        <v>445</v>
      </c>
    </row>
    <row r="37" spans="1:7" ht="14.25">
      <c r="A37" s="41" t="s">
        <v>948</v>
      </c>
      <c r="B37" s="41" t="s">
        <v>949</v>
      </c>
      <c r="C37" s="41"/>
      <c r="D37" s="41">
        <v>4</v>
      </c>
      <c r="E37" s="41">
        <v>878</v>
      </c>
      <c r="F37" s="41">
        <v>881</v>
      </c>
      <c r="G37" s="41" t="s">
        <v>445</v>
      </c>
    </row>
    <row r="38" spans="1:7" ht="14.25">
      <c r="A38" s="41" t="s">
        <v>950</v>
      </c>
      <c r="B38" s="41" t="s">
        <v>951</v>
      </c>
      <c r="C38" s="41"/>
      <c r="D38" s="41">
        <v>10</v>
      </c>
      <c r="E38" s="41">
        <v>620</v>
      </c>
      <c r="F38" s="41">
        <v>629</v>
      </c>
      <c r="G38" s="41" t="s">
        <v>445</v>
      </c>
    </row>
    <row r="39" spans="1:7" ht="14.25">
      <c r="A39" s="41" t="s">
        <v>952</v>
      </c>
      <c r="B39" s="41" t="s">
        <v>953</v>
      </c>
      <c r="C39" s="41"/>
      <c r="D39" s="41">
        <v>64</v>
      </c>
      <c r="E39" s="41">
        <v>901</v>
      </c>
      <c r="F39" s="41">
        <v>964</v>
      </c>
      <c r="G39" s="41" t="s">
        <v>447</v>
      </c>
    </row>
    <row r="40" spans="1:7" ht="14.25">
      <c r="A40" s="41" t="s">
        <v>954</v>
      </c>
      <c r="B40" s="41" t="s">
        <v>955</v>
      </c>
      <c r="C40" s="41"/>
      <c r="D40" s="41">
        <v>10</v>
      </c>
      <c r="E40" s="41">
        <v>610</v>
      </c>
      <c r="F40" s="41">
        <v>619</v>
      </c>
      <c r="G40" s="41" t="s">
        <v>445</v>
      </c>
    </row>
    <row r="41" spans="1:7" ht="14.25">
      <c r="A41" s="41" t="s">
        <v>956</v>
      </c>
      <c r="B41" s="41" t="s">
        <v>957</v>
      </c>
      <c r="C41" t="s">
        <v>1076</v>
      </c>
      <c r="D41" s="41">
        <v>2</v>
      </c>
      <c r="E41" s="41">
        <v>203</v>
      </c>
      <c r="F41" s="41">
        <v>204</v>
      </c>
      <c r="G41" s="41" t="s">
        <v>445</v>
      </c>
    </row>
    <row r="42" spans="1:7" ht="14.25">
      <c r="A42" s="41" t="s">
        <v>958</v>
      </c>
      <c r="B42" s="41" t="s">
        <v>959</v>
      </c>
      <c r="C42" s="41"/>
      <c r="D42" s="41">
        <v>8</v>
      </c>
      <c r="E42" s="41">
        <v>307</v>
      </c>
      <c r="F42" s="41">
        <v>314</v>
      </c>
      <c r="G42" s="41" t="s">
        <v>445</v>
      </c>
    </row>
    <row r="43" spans="1:7" ht="14.25">
      <c r="A43" s="41" t="s">
        <v>960</v>
      </c>
      <c r="B43" s="41" t="s">
        <v>961</v>
      </c>
      <c r="C43" s="41"/>
      <c r="D43" s="41">
        <v>8</v>
      </c>
      <c r="E43" s="41">
        <v>315</v>
      </c>
      <c r="F43" s="41">
        <v>322</v>
      </c>
      <c r="G43" s="41" t="s">
        <v>445</v>
      </c>
    </row>
    <row r="44" spans="1:7" ht="14.25">
      <c r="A44" s="41" t="s">
        <v>962</v>
      </c>
      <c r="B44" s="41" t="s">
        <v>963</v>
      </c>
      <c r="C44" s="41"/>
      <c r="D44" s="41">
        <v>8</v>
      </c>
      <c r="E44" s="41">
        <v>259</v>
      </c>
      <c r="F44" s="41">
        <v>266</v>
      </c>
      <c r="G44" s="41" t="s">
        <v>445</v>
      </c>
    </row>
    <row r="45" spans="1:7" ht="14.25">
      <c r="A45" s="41" t="s">
        <v>964</v>
      </c>
      <c r="B45" s="41" t="s">
        <v>965</v>
      </c>
      <c r="C45" s="41"/>
      <c r="D45" s="41">
        <v>8</v>
      </c>
      <c r="E45" s="41">
        <v>283</v>
      </c>
      <c r="F45" s="41">
        <v>290</v>
      </c>
      <c r="G45" s="41" t="s">
        <v>445</v>
      </c>
    </row>
    <row r="46" spans="1:7" ht="14.25">
      <c r="A46" s="41" t="s">
        <v>966</v>
      </c>
      <c r="B46" s="41" t="s">
        <v>967</v>
      </c>
      <c r="C46" s="41"/>
      <c r="D46" s="41">
        <v>8</v>
      </c>
      <c r="E46" s="41">
        <v>291</v>
      </c>
      <c r="F46" s="41">
        <v>298</v>
      </c>
      <c r="G46" s="41" t="s">
        <v>445</v>
      </c>
    </row>
    <row r="47" spans="1:7" ht="14.25">
      <c r="A47" s="41" t="s">
        <v>497</v>
      </c>
      <c r="B47" s="41" t="s">
        <v>968</v>
      </c>
      <c r="C47" s="41"/>
      <c r="D47" s="41">
        <v>8</v>
      </c>
      <c r="E47" s="41">
        <v>267</v>
      </c>
      <c r="F47" s="41">
        <v>274</v>
      </c>
      <c r="G47" s="41" t="s">
        <v>445</v>
      </c>
    </row>
    <row r="48" spans="1:7" ht="14.25">
      <c r="A48" s="41" t="s">
        <v>969</v>
      </c>
      <c r="B48" s="41" t="s">
        <v>970</v>
      </c>
      <c r="C48" s="41"/>
      <c r="D48" s="41">
        <v>8</v>
      </c>
      <c r="E48" s="41">
        <v>275</v>
      </c>
      <c r="F48" s="41">
        <v>282</v>
      </c>
      <c r="G48" s="41" t="s">
        <v>445</v>
      </c>
    </row>
    <row r="49" spans="1:7" ht="14.25">
      <c r="A49" s="41" t="s">
        <v>971</v>
      </c>
      <c r="B49" s="41" t="s">
        <v>972</v>
      </c>
      <c r="C49" s="41"/>
      <c r="D49" s="41">
        <v>8</v>
      </c>
      <c r="E49" s="41">
        <v>299</v>
      </c>
      <c r="F49" s="41">
        <v>306</v>
      </c>
      <c r="G49" s="41" t="s">
        <v>445</v>
      </c>
    </row>
    <row r="50" spans="1:7" ht="14.25">
      <c r="A50" s="41" t="s">
        <v>973</v>
      </c>
      <c r="B50" s="41" t="s">
        <v>974</v>
      </c>
      <c r="C50" s="41"/>
      <c r="D50" s="41">
        <v>9</v>
      </c>
      <c r="E50" s="41">
        <v>672</v>
      </c>
      <c r="F50" s="41">
        <v>680</v>
      </c>
      <c r="G50" s="41" t="s">
        <v>445</v>
      </c>
    </row>
    <row r="51" spans="1:7" ht="14.25">
      <c r="A51" s="41" t="s">
        <v>975</v>
      </c>
      <c r="B51" s="41"/>
      <c r="C51" s="41"/>
      <c r="D51" s="41"/>
      <c r="E51" s="41"/>
      <c r="F51" s="41"/>
      <c r="G51" s="41"/>
    </row>
    <row r="52" spans="1:7" ht="14.25">
      <c r="A52" s="41"/>
      <c r="B52" s="41"/>
      <c r="C52" s="41"/>
      <c r="D52" s="41"/>
      <c r="E52" s="41"/>
      <c r="F52" s="41"/>
      <c r="G52" s="41"/>
    </row>
    <row r="53" spans="1:7" ht="14.25">
      <c r="A53" s="41" t="s">
        <v>618</v>
      </c>
      <c r="B53" s="41"/>
      <c r="C53" s="41"/>
      <c r="D53" s="44"/>
      <c r="E53" s="41"/>
      <c r="F53" s="41"/>
      <c r="G53" s="41"/>
    </row>
    <row r="54" spans="1:7" ht="14.25">
      <c r="A54" s="44">
        <v>44</v>
      </c>
      <c r="B54" s="41" t="s">
        <v>364</v>
      </c>
      <c r="C54" s="41" t="s">
        <v>976</v>
      </c>
      <c r="D54" s="44"/>
      <c r="E54" s="41"/>
      <c r="F54" s="41"/>
      <c r="G54" s="41"/>
    </row>
    <row r="55" spans="1:7" ht="14.25">
      <c r="A55" s="45" t="s">
        <v>977</v>
      </c>
      <c r="B55" s="41" t="s">
        <v>538</v>
      </c>
      <c r="C55" s="41" t="s">
        <v>978</v>
      </c>
      <c r="D55" s="44"/>
      <c r="E55" s="41"/>
      <c r="F55" s="41"/>
      <c r="G55" s="41"/>
    </row>
    <row r="56" spans="1:7" ht="14.25">
      <c r="A56" s="44">
        <v>42</v>
      </c>
      <c r="B56" s="41" t="s">
        <v>362</v>
      </c>
      <c r="C56" s="41" t="s">
        <v>979</v>
      </c>
      <c r="D56" s="41"/>
      <c r="E56" s="41"/>
      <c r="F56" s="41"/>
      <c r="G56" s="41"/>
    </row>
    <row r="57" spans="1:7" ht="14.25">
      <c r="A57" s="44">
        <v>40</v>
      </c>
      <c r="B57" s="41" t="s">
        <v>352</v>
      </c>
      <c r="C57" s="41" t="s">
        <v>980</v>
      </c>
      <c r="D57" s="41"/>
      <c r="E57" s="41"/>
      <c r="F57" s="41"/>
      <c r="G57" s="41"/>
    </row>
    <row r="58" spans="1:7" ht="14.25">
      <c r="A58" s="44">
        <v>45</v>
      </c>
      <c r="B58" s="41" t="s">
        <v>365</v>
      </c>
      <c r="C58" s="41" t="s">
        <v>981</v>
      </c>
      <c r="D58" s="41"/>
      <c r="E58" s="41"/>
      <c r="F58" s="41"/>
      <c r="G58" s="41"/>
    </row>
    <row r="59" spans="1:7" ht="14.25">
      <c r="A59" s="45" t="s">
        <v>982</v>
      </c>
      <c r="B59" s="41" t="s">
        <v>356</v>
      </c>
      <c r="C59" s="41" t="s">
        <v>983</v>
      </c>
      <c r="D59" s="41"/>
      <c r="E59" s="41"/>
      <c r="F59" s="41"/>
      <c r="G59" s="41"/>
    </row>
    <row r="60" spans="1:7" ht="14.25">
      <c r="A60" s="45">
        <v>43</v>
      </c>
      <c r="B60" s="41" t="s">
        <v>363</v>
      </c>
      <c r="C60" s="41" t="s">
        <v>984</v>
      </c>
      <c r="D60" s="41"/>
      <c r="E60" s="41"/>
      <c r="F60" s="41"/>
      <c r="G60" s="41"/>
    </row>
    <row r="61" spans="1:7" ht="14.25">
      <c r="A61" s="45">
        <v>41</v>
      </c>
      <c r="B61" s="41" t="s">
        <v>359</v>
      </c>
      <c r="C61" s="41" t="s">
        <v>985</v>
      </c>
      <c r="D61" s="41"/>
      <c r="E61" s="41"/>
      <c r="F61" s="41"/>
      <c r="G61" s="41"/>
    </row>
    <row r="62" spans="1:7" ht="14.25">
      <c r="A62" s="44">
        <v>27</v>
      </c>
      <c r="B62" s="41" t="s">
        <v>90</v>
      </c>
      <c r="C62" s="41" t="s">
        <v>986</v>
      </c>
      <c r="D62" s="41"/>
      <c r="E62" s="41"/>
      <c r="F62" s="41"/>
      <c r="G62" s="41"/>
    </row>
    <row r="63" spans="1:7" ht="14.25">
      <c r="A63" s="44">
        <v>25</v>
      </c>
      <c r="B63" s="41" t="s">
        <v>987</v>
      </c>
      <c r="C63" s="41" t="s">
        <v>988</v>
      </c>
      <c r="D63" s="41"/>
      <c r="E63" s="41"/>
      <c r="F63" s="41"/>
      <c r="G63" s="41"/>
    </row>
    <row r="64" spans="1:7" ht="14.25">
      <c r="A64" s="44">
        <v>32</v>
      </c>
      <c r="B64" s="41" t="s">
        <v>96</v>
      </c>
      <c r="C64" s="41" t="s">
        <v>97</v>
      </c>
      <c r="D64" s="41"/>
      <c r="E64" s="41"/>
      <c r="F64" s="41"/>
      <c r="G64" s="41"/>
    </row>
    <row r="65" spans="1:7" ht="14.25">
      <c r="A65" s="44">
        <v>31</v>
      </c>
      <c r="B65" s="41" t="s">
        <v>93</v>
      </c>
      <c r="C65" s="41" t="s">
        <v>94</v>
      </c>
      <c r="D65" s="46"/>
      <c r="E65" s="41"/>
      <c r="F65" s="41"/>
      <c r="G65" s="41"/>
    </row>
    <row r="66" spans="1:7" ht="14.25">
      <c r="A66" s="45" t="s">
        <v>989</v>
      </c>
      <c r="B66" s="41" t="s">
        <v>80</v>
      </c>
      <c r="C66" s="41" t="s">
        <v>81</v>
      </c>
      <c r="D66" s="41"/>
      <c r="E66" s="41"/>
      <c r="F66" s="41"/>
      <c r="G66" s="41"/>
    </row>
    <row r="67" spans="1:7" ht="14.25">
      <c r="A67" s="44">
        <v>33</v>
      </c>
      <c r="B67" s="41" t="s">
        <v>990</v>
      </c>
      <c r="C67" s="41" t="s">
        <v>100</v>
      </c>
      <c r="D67" s="41"/>
      <c r="E67" s="41"/>
      <c r="F67" s="41"/>
      <c r="G67" s="41"/>
    </row>
    <row r="68" spans="1:7" ht="14.25">
      <c r="A68" s="44">
        <v>34</v>
      </c>
      <c r="B68" s="41" t="s">
        <v>101</v>
      </c>
      <c r="C68" s="41" t="s">
        <v>102</v>
      </c>
      <c r="D68" s="46"/>
      <c r="E68" s="41"/>
      <c r="F68" s="41"/>
      <c r="G68" s="41"/>
    </row>
    <row r="69" spans="1:7" ht="14.25">
      <c r="A69" s="45" t="s">
        <v>501</v>
      </c>
      <c r="B69" s="41" t="s">
        <v>83</v>
      </c>
      <c r="C69" s="41" t="s">
        <v>991</v>
      </c>
      <c r="D69" s="46"/>
      <c r="E69" s="41"/>
      <c r="F69" s="41"/>
      <c r="G69" s="41"/>
    </row>
    <row r="70" spans="1:7" ht="14.25">
      <c r="A70" s="45"/>
      <c r="B70" s="41"/>
      <c r="C70" s="41"/>
      <c r="D70" s="41"/>
      <c r="E70" s="41"/>
      <c r="F70" s="41"/>
      <c r="G70" s="41"/>
    </row>
    <row r="71" spans="1:7" ht="14.25">
      <c r="A71" s="41" t="s">
        <v>992</v>
      </c>
      <c r="B71" s="41"/>
      <c r="C71" s="41"/>
      <c r="D71" s="41"/>
      <c r="E71" s="41"/>
      <c r="F71" s="41"/>
      <c r="G71" s="41"/>
    </row>
    <row r="72" spans="1:7" ht="14.25">
      <c r="A72" s="46" t="s">
        <v>989</v>
      </c>
      <c r="B72" s="46" t="s">
        <v>989</v>
      </c>
      <c r="C72" s="41" t="s">
        <v>993</v>
      </c>
      <c r="D72" s="41"/>
      <c r="E72" s="41"/>
      <c r="F72" s="41"/>
      <c r="G72" s="41"/>
    </row>
    <row r="73" spans="1:7" ht="14.25">
      <c r="A73" s="46" t="s">
        <v>994</v>
      </c>
      <c r="B73" s="46" t="s">
        <v>994</v>
      </c>
      <c r="C73" s="41" t="s">
        <v>995</v>
      </c>
      <c r="D73" s="41"/>
      <c r="E73" s="41"/>
      <c r="F73" s="41"/>
      <c r="G73" s="41"/>
    </row>
    <row r="74" spans="1:7" ht="14.25">
      <c r="A74" s="46" t="s">
        <v>501</v>
      </c>
      <c r="B74" s="46" t="s">
        <v>501</v>
      </c>
      <c r="C74" s="41" t="s">
        <v>502</v>
      </c>
      <c r="D74" s="41"/>
      <c r="E74" s="41"/>
      <c r="F74" s="41"/>
      <c r="G74" s="41"/>
    </row>
    <row r="75" spans="1:7" ht="14.25">
      <c r="A75" s="46" t="s">
        <v>996</v>
      </c>
      <c r="B75" s="46" t="s">
        <v>996</v>
      </c>
      <c r="C75" s="41" t="s">
        <v>997</v>
      </c>
      <c r="D75" s="41"/>
      <c r="E75" s="41"/>
      <c r="F75" s="41"/>
      <c r="G75" s="41"/>
    </row>
    <row r="76" spans="1:7" ht="14.25">
      <c r="A76" s="46" t="s">
        <v>998</v>
      </c>
      <c r="B76" s="46" t="s">
        <v>998</v>
      </c>
      <c r="C76" s="41" t="s">
        <v>999</v>
      </c>
      <c r="D76" s="41"/>
      <c r="E76" s="41"/>
      <c r="F76" s="41"/>
      <c r="G76" s="41"/>
    </row>
    <row r="77" spans="1:7" ht="14.25">
      <c r="A77" s="46" t="s">
        <v>504</v>
      </c>
      <c r="B77" s="46" t="s">
        <v>504</v>
      </c>
      <c r="C77" s="41" t="s">
        <v>1000</v>
      </c>
      <c r="D77" s="41"/>
      <c r="E77" s="41"/>
      <c r="F77" s="41"/>
      <c r="G77" s="41"/>
    </row>
    <row r="78" spans="1:7" ht="14.25">
      <c r="A78" s="46" t="s">
        <v>1001</v>
      </c>
      <c r="B78" s="46" t="s">
        <v>1001</v>
      </c>
      <c r="C78" s="41" t="s">
        <v>1002</v>
      </c>
      <c r="D78" s="41"/>
      <c r="E78" s="41"/>
      <c r="F78" s="41"/>
      <c r="G78" s="41"/>
    </row>
    <row r="79" spans="1:7" ht="14.25">
      <c r="A79" s="46"/>
      <c r="B79" s="46"/>
      <c r="C79" s="41"/>
      <c r="D79" s="41"/>
      <c r="E79" s="41"/>
      <c r="F79" s="41"/>
      <c r="G79" s="41"/>
    </row>
    <row r="80" spans="1:7" ht="14.25">
      <c r="A80" s="41" t="s">
        <v>1003</v>
      </c>
      <c r="B80" s="41"/>
      <c r="C80" s="41"/>
      <c r="D80" s="41"/>
      <c r="E80" s="41"/>
      <c r="F80" s="41"/>
      <c r="G80" s="41"/>
    </row>
    <row r="81" spans="1:7" ht="14.25">
      <c r="A81" s="47" t="s">
        <v>1004</v>
      </c>
      <c r="B81" s="48" t="s">
        <v>292</v>
      </c>
      <c r="C81" s="41" t="s">
        <v>1005</v>
      </c>
      <c r="D81" s="41"/>
      <c r="E81" s="41"/>
      <c r="F81" s="41"/>
      <c r="G81" s="41"/>
    </row>
    <row r="82" spans="1:7" ht="14.25">
      <c r="A82" s="47" t="s">
        <v>1006</v>
      </c>
      <c r="B82" s="48" t="s">
        <v>293</v>
      </c>
      <c r="C82" s="41" t="s">
        <v>1007</v>
      </c>
      <c r="D82" s="41"/>
      <c r="E82" s="41"/>
      <c r="F82" s="41"/>
      <c r="G82" s="41"/>
    </row>
    <row r="83" spans="1:7" ht="14.25">
      <c r="A83" s="47" t="s">
        <v>1008</v>
      </c>
      <c r="B83" s="48" t="s">
        <v>294</v>
      </c>
      <c r="C83" s="41" t="s">
        <v>1009</v>
      </c>
      <c r="D83" s="41"/>
      <c r="E83" s="41"/>
      <c r="F83" s="41"/>
      <c r="G83" s="41"/>
    </row>
    <row r="84" spans="1:7" ht="14.25">
      <c r="A84" s="47" t="s">
        <v>1010</v>
      </c>
      <c r="B84" s="48" t="s">
        <v>295</v>
      </c>
      <c r="C84" s="41" t="s">
        <v>1011</v>
      </c>
      <c r="D84" s="41"/>
      <c r="E84" s="41"/>
      <c r="F84" s="41"/>
      <c r="G84" s="41"/>
    </row>
    <row r="85" spans="1:7" ht="14.25">
      <c r="A85" s="47" t="s">
        <v>1012</v>
      </c>
      <c r="B85" s="48" t="s">
        <v>296</v>
      </c>
      <c r="C85" s="41" t="s">
        <v>1013</v>
      </c>
      <c r="D85" s="41"/>
      <c r="E85" s="41"/>
      <c r="F85" s="41"/>
      <c r="G85" s="41"/>
    </row>
    <row r="86" spans="1:7" ht="14.25">
      <c r="A86" s="47" t="s">
        <v>1014</v>
      </c>
      <c r="B86" s="48" t="s">
        <v>297</v>
      </c>
      <c r="C86" s="41" t="s">
        <v>1015</v>
      </c>
      <c r="D86" s="41"/>
      <c r="E86" s="41"/>
      <c r="F86" s="41"/>
      <c r="G86" s="41"/>
    </row>
    <row r="87" spans="1:7" ht="14.25">
      <c r="A87" s="49" t="s">
        <v>1016</v>
      </c>
      <c r="B87" s="50" t="s">
        <v>498</v>
      </c>
      <c r="C87" s="41" t="s">
        <v>1017</v>
      </c>
      <c r="D87" s="41"/>
      <c r="E87" s="41"/>
      <c r="F87" s="41"/>
      <c r="G87" s="41"/>
    </row>
    <row r="88" spans="1:7" ht="14.25">
      <c r="A88" s="51">
        <v>105</v>
      </c>
      <c r="B88" s="50" t="s">
        <v>884</v>
      </c>
      <c r="C88" s="41" t="s">
        <v>1018</v>
      </c>
      <c r="D88" s="41"/>
      <c r="E88" s="41"/>
      <c r="F88" s="41"/>
      <c r="G88" s="41"/>
    </row>
    <row r="89" spans="1:7" ht="14.25">
      <c r="A89" s="49" t="s">
        <v>1019</v>
      </c>
      <c r="B89" s="50" t="s">
        <v>108</v>
      </c>
      <c r="C89" s="41" t="s">
        <v>1020</v>
      </c>
      <c r="D89" s="41"/>
      <c r="E89" s="41"/>
      <c r="F89" s="41"/>
      <c r="G89" s="41"/>
    </row>
    <row r="90" spans="1:7" ht="14.25">
      <c r="A90" s="51">
        <v>110</v>
      </c>
      <c r="B90" s="50" t="s">
        <v>830</v>
      </c>
      <c r="C90" s="41" t="s">
        <v>1021</v>
      </c>
      <c r="D90" s="41"/>
      <c r="E90" s="41"/>
      <c r="F90" s="41"/>
      <c r="G90" s="41"/>
    </row>
    <row r="91" spans="1:7" ht="14.25">
      <c r="A91" s="51">
        <v>101</v>
      </c>
      <c r="B91" s="50" t="s">
        <v>878</v>
      </c>
      <c r="C91" s="41" t="s">
        <v>1022</v>
      </c>
      <c r="D91" s="41"/>
      <c r="E91" s="41"/>
      <c r="F91" s="41"/>
      <c r="G91" s="41"/>
    </row>
    <row r="92" spans="1:7" ht="14.25">
      <c r="A92" s="51">
        <v>102</v>
      </c>
      <c r="B92" s="50" t="s">
        <v>879</v>
      </c>
      <c r="C92" s="41" t="s">
        <v>1023</v>
      </c>
      <c r="D92" s="41"/>
      <c r="E92" s="41"/>
      <c r="F92" s="41"/>
      <c r="G92" s="41"/>
    </row>
    <row r="93" spans="1:7" ht="14.25">
      <c r="A93" s="51">
        <v>103</v>
      </c>
      <c r="B93" s="50" t="s">
        <v>880</v>
      </c>
      <c r="C93" s="41" t="s">
        <v>1024</v>
      </c>
      <c r="D93" s="41"/>
      <c r="E93" s="41"/>
      <c r="F93" s="41"/>
      <c r="G93" s="41"/>
    </row>
    <row r="94" spans="1:7" ht="14.25">
      <c r="A94" s="49" t="s">
        <v>1025</v>
      </c>
      <c r="B94" s="50" t="s">
        <v>88</v>
      </c>
      <c r="C94" s="41" t="s">
        <v>819</v>
      </c>
      <c r="D94" s="41"/>
      <c r="E94" s="41"/>
      <c r="F94" s="41"/>
      <c r="G94" s="41"/>
    </row>
    <row r="95" spans="1:7" ht="14.25">
      <c r="A95" s="47" t="s">
        <v>1026</v>
      </c>
      <c r="B95" s="50" t="s">
        <v>110</v>
      </c>
      <c r="C95" s="41" t="s">
        <v>110</v>
      </c>
      <c r="D95" s="41"/>
      <c r="E95" s="41"/>
      <c r="F95" s="41"/>
      <c r="G95" s="41"/>
    </row>
    <row r="96" spans="1:7" ht="14.25">
      <c r="A96" s="47" t="s">
        <v>1027</v>
      </c>
      <c r="B96" s="48" t="s">
        <v>114</v>
      </c>
      <c r="C96" s="41" t="s">
        <v>1028</v>
      </c>
      <c r="D96" s="41"/>
      <c r="E96" s="41"/>
      <c r="F96" s="41"/>
      <c r="G96" s="41"/>
    </row>
    <row r="97" spans="1:7" ht="14.25">
      <c r="A97" s="47" t="s">
        <v>1029</v>
      </c>
      <c r="B97" s="48" t="s">
        <v>514</v>
      </c>
      <c r="C97" s="41" t="s">
        <v>1030</v>
      </c>
      <c r="D97" s="41"/>
      <c r="E97" s="41"/>
      <c r="F97" s="41"/>
      <c r="G97" s="41"/>
    </row>
    <row r="98" spans="1:7" ht="14.25">
      <c r="A98" s="47" t="s">
        <v>1031</v>
      </c>
      <c r="B98" s="48" t="s">
        <v>515</v>
      </c>
      <c r="C98" s="41" t="s">
        <v>1032</v>
      </c>
      <c r="D98" s="41"/>
      <c r="E98" s="41"/>
      <c r="F98" s="41"/>
      <c r="G98" s="41"/>
    </row>
    <row r="99" spans="1:7" ht="14.25">
      <c r="A99" s="47" t="s">
        <v>1033</v>
      </c>
      <c r="B99" s="48" t="s">
        <v>104</v>
      </c>
      <c r="C99" s="41" t="s">
        <v>1034</v>
      </c>
      <c r="D99" s="41"/>
      <c r="E99" s="41"/>
      <c r="F99" s="41"/>
      <c r="G99" s="41"/>
    </row>
    <row r="100" spans="1:7" ht="14.25">
      <c r="A100" s="47" t="s">
        <v>1035</v>
      </c>
      <c r="B100" s="48" t="s">
        <v>106</v>
      </c>
      <c r="C100" s="41" t="s">
        <v>1036</v>
      </c>
      <c r="D100" s="41"/>
      <c r="E100" s="41"/>
      <c r="F100" s="41"/>
      <c r="G100" s="41"/>
    </row>
    <row r="101" spans="1:7" ht="14.25">
      <c r="A101" s="47" t="s">
        <v>1037</v>
      </c>
      <c r="B101" s="48" t="s">
        <v>112</v>
      </c>
      <c r="C101" s="41" t="s">
        <v>1038</v>
      </c>
      <c r="D101" s="41"/>
      <c r="E101" s="41"/>
      <c r="F101" s="41"/>
      <c r="G101" s="41"/>
    </row>
    <row r="102" spans="1:7" ht="14.25">
      <c r="A102" s="47"/>
      <c r="B102" s="48"/>
      <c r="C102" s="41"/>
      <c r="D102" s="41"/>
      <c r="E102" s="41"/>
      <c r="F102" s="41"/>
      <c r="G102" s="41"/>
    </row>
    <row r="103" spans="1:7" ht="14.25">
      <c r="A103" s="52" t="s">
        <v>1039</v>
      </c>
      <c r="B103" s="41"/>
      <c r="C103" s="41"/>
      <c r="D103" s="41"/>
      <c r="E103" s="41"/>
      <c r="F103" s="41"/>
      <c r="G103" s="41"/>
    </row>
    <row r="104" spans="1:7" ht="14.25">
      <c r="A104" s="47" t="s">
        <v>1040</v>
      </c>
      <c r="B104" s="48" t="s">
        <v>932</v>
      </c>
      <c r="C104" s="41" t="s">
        <v>1041</v>
      </c>
      <c r="D104" s="41"/>
      <c r="E104" s="41"/>
      <c r="F104" s="41"/>
      <c r="G104" s="41"/>
    </row>
    <row r="105" spans="1:7" ht="14.25">
      <c r="A105" s="44">
        <v>3</v>
      </c>
      <c r="B105" s="48" t="s">
        <v>82</v>
      </c>
      <c r="C105" s="41" t="s">
        <v>1042</v>
      </c>
      <c r="D105" s="41"/>
      <c r="E105" s="41"/>
      <c r="F105" s="41"/>
      <c r="G105" s="41"/>
    </row>
    <row r="106" spans="1:7" ht="14.25">
      <c r="A106" s="44">
        <v>4</v>
      </c>
      <c r="B106" s="48" t="s">
        <v>85</v>
      </c>
      <c r="C106" s="41" t="s">
        <v>1043</v>
      </c>
      <c r="D106" s="41"/>
      <c r="E106" s="41"/>
      <c r="F106" s="41"/>
      <c r="G106" s="41"/>
    </row>
    <row r="107" spans="1:7" ht="14.25">
      <c r="A107" s="44">
        <v>1</v>
      </c>
      <c r="B107" s="48" t="s">
        <v>79</v>
      </c>
      <c r="C107" s="41" t="s">
        <v>1044</v>
      </c>
      <c r="D107" s="41"/>
      <c r="E107" s="41"/>
      <c r="F107" s="41"/>
      <c r="G107" s="41"/>
    </row>
    <row r="108" spans="1:7" ht="14.25">
      <c r="A108" s="44">
        <v>5</v>
      </c>
      <c r="B108" s="48" t="s">
        <v>88</v>
      </c>
      <c r="C108" s="41" t="s">
        <v>819</v>
      </c>
      <c r="D108" s="41"/>
      <c r="E108" s="41"/>
      <c r="F108" s="41"/>
      <c r="G108" s="41"/>
    </row>
    <row r="109" spans="1:7" ht="14.25">
      <c r="A109" s="41"/>
      <c r="B109" s="41"/>
      <c r="C109" s="41"/>
      <c r="D109" s="41"/>
      <c r="E109" s="41"/>
      <c r="F109" s="41"/>
      <c r="G109" s="41"/>
    </row>
    <row r="110" spans="1:7" ht="14.25">
      <c r="A110" s="41" t="s">
        <v>1045</v>
      </c>
      <c r="B110" s="41"/>
      <c r="C110" s="41"/>
      <c r="D110" s="41"/>
      <c r="E110" s="41"/>
      <c r="F110" s="41"/>
      <c r="G110" s="41"/>
    </row>
    <row r="111" spans="1:7" ht="14.25">
      <c r="A111" s="44">
        <v>0</v>
      </c>
      <c r="B111" s="44">
        <v>0</v>
      </c>
      <c r="C111" s="41" t="s">
        <v>1046</v>
      </c>
      <c r="D111" s="41"/>
      <c r="E111" s="41"/>
      <c r="F111" s="41"/>
      <c r="G111" s="41"/>
    </row>
    <row r="112" spans="1:7" ht="14.25">
      <c r="A112" s="44">
        <v>1</v>
      </c>
      <c r="B112" s="44">
        <v>1</v>
      </c>
      <c r="C112" s="41" t="s">
        <v>1047</v>
      </c>
      <c r="D112" s="41"/>
      <c r="E112" s="41"/>
      <c r="F112" s="41"/>
      <c r="G112" s="41"/>
    </row>
    <row r="113" spans="1:7" ht="14.25">
      <c r="A113" s="44">
        <v>2</v>
      </c>
      <c r="B113" s="44">
        <v>2</v>
      </c>
      <c r="C113" s="41" t="s">
        <v>1048</v>
      </c>
      <c r="D113" s="41"/>
      <c r="E113" s="41"/>
      <c r="F113" s="41"/>
      <c r="G113" s="41"/>
    </row>
    <row r="114" spans="1:7" ht="14.25">
      <c r="A114" s="44">
        <v>3</v>
      </c>
      <c r="B114" s="44">
        <v>3</v>
      </c>
      <c r="C114" s="41" t="s">
        <v>1049</v>
      </c>
      <c r="D114" s="41"/>
      <c r="E114" s="41"/>
      <c r="F114" s="41"/>
      <c r="G114" s="41"/>
    </row>
    <row r="115" spans="1:7" ht="14.25">
      <c r="A115" s="41"/>
      <c r="B115" s="44"/>
      <c r="C115" s="41"/>
      <c r="D115" s="41"/>
      <c r="E115" s="41"/>
      <c r="F115" s="41"/>
      <c r="G115" s="41"/>
    </row>
    <row r="116" spans="1:7" ht="14.25">
      <c r="A116" s="41" t="s">
        <v>1050</v>
      </c>
      <c r="B116" s="44"/>
      <c r="C116" s="41"/>
      <c r="D116" s="41"/>
      <c r="E116" s="41"/>
      <c r="F116" s="41"/>
      <c r="G116" s="41"/>
    </row>
    <row r="117" spans="1:7" ht="14.25">
      <c r="A117" s="44">
        <v>12</v>
      </c>
      <c r="B117" s="44">
        <v>12</v>
      </c>
      <c r="C117" s="41" t="s">
        <v>1051</v>
      </c>
      <c r="D117" s="41"/>
      <c r="E117" s="41"/>
      <c r="F117" s="41"/>
      <c r="G117" s="41"/>
    </row>
    <row r="118" spans="1:7" ht="14.25">
      <c r="A118" s="44">
        <v>18</v>
      </c>
      <c r="B118" s="44">
        <v>18</v>
      </c>
      <c r="C118" s="41" t="s">
        <v>1052</v>
      </c>
      <c r="D118" s="41"/>
      <c r="E118" s="41"/>
      <c r="F118" s="41"/>
      <c r="G118" s="41"/>
    </row>
    <row r="119" spans="1:7" ht="14.25">
      <c r="A119" s="44">
        <v>19</v>
      </c>
      <c r="B119" s="44">
        <v>19</v>
      </c>
      <c r="C119" s="41" t="s">
        <v>1053</v>
      </c>
      <c r="D119" s="41"/>
      <c r="E119" s="41"/>
      <c r="F119" s="41"/>
      <c r="G119" s="41"/>
    </row>
    <row r="120" spans="1:7" ht="14.25">
      <c r="A120" s="44">
        <v>20</v>
      </c>
      <c r="B120" s="44">
        <v>20</v>
      </c>
      <c r="C120" s="41" t="s">
        <v>1054</v>
      </c>
      <c r="D120" s="41"/>
      <c r="E120" s="41"/>
      <c r="F120" s="41"/>
      <c r="G120" s="41"/>
    </row>
    <row r="121" spans="1:7" ht="14.25">
      <c r="A121" s="44">
        <v>24</v>
      </c>
      <c r="B121" s="44">
        <v>24</v>
      </c>
      <c r="C121" s="41" t="s">
        <v>1055</v>
      </c>
      <c r="D121" s="41"/>
      <c r="E121" s="41"/>
      <c r="F121" s="41"/>
      <c r="G121" s="41"/>
    </row>
    <row r="122" spans="1:7" ht="14.25">
      <c r="A122" s="41"/>
      <c r="B122" s="44"/>
      <c r="C122" s="41"/>
      <c r="D122" s="41"/>
      <c r="E122" s="41"/>
      <c r="F122" s="41"/>
      <c r="G122" s="41"/>
    </row>
    <row r="123" spans="1:7" ht="14.25">
      <c r="A123" s="41" t="s">
        <v>1056</v>
      </c>
      <c r="B123" s="44"/>
      <c r="C123" s="41"/>
      <c r="D123" s="41"/>
      <c r="E123" s="41"/>
      <c r="F123" s="41"/>
      <c r="G123" s="41"/>
    </row>
    <row r="124" spans="1:7" ht="14.25">
      <c r="A124" s="44" t="s">
        <v>1057</v>
      </c>
      <c r="B124" s="41" t="s">
        <v>1057</v>
      </c>
      <c r="C124" s="44" t="s">
        <v>1058</v>
      </c>
      <c r="D124" s="41"/>
      <c r="E124" s="41"/>
      <c r="F124" s="41"/>
      <c r="G124" s="41"/>
    </row>
    <row r="125" spans="1:7" ht="14.25">
      <c r="A125" s="44" t="s">
        <v>1059</v>
      </c>
      <c r="B125" s="44" t="s">
        <v>1059</v>
      </c>
      <c r="C125" s="41" t="s">
        <v>1060</v>
      </c>
      <c r="D125" s="41"/>
      <c r="E125" s="41"/>
      <c r="F125" s="41"/>
      <c r="G125" s="41"/>
    </row>
    <row r="126" spans="1:7" ht="14.25">
      <c r="A126" s="44" t="s">
        <v>1061</v>
      </c>
      <c r="B126" s="44" t="s">
        <v>1061</v>
      </c>
      <c r="C126" s="41" t="s">
        <v>1062</v>
      </c>
      <c r="D126" s="41"/>
      <c r="E126" s="41"/>
      <c r="F126" s="41"/>
      <c r="G126" s="41"/>
    </row>
    <row r="127" spans="1:7" ht="14.25">
      <c r="A127" s="44" t="s">
        <v>1063</v>
      </c>
      <c r="B127" s="44" t="s">
        <v>1063</v>
      </c>
      <c r="C127" s="41" t="s">
        <v>1064</v>
      </c>
      <c r="D127" s="41"/>
      <c r="E127" s="41"/>
      <c r="F127" s="41"/>
      <c r="G127" s="41"/>
    </row>
    <row r="128" spans="1:7" ht="14.25">
      <c r="A128" s="44" t="s">
        <v>1065</v>
      </c>
      <c r="B128" s="44" t="s">
        <v>1065</v>
      </c>
      <c r="C128" s="41" t="s">
        <v>1066</v>
      </c>
      <c r="D128" s="41"/>
      <c r="E128" s="41"/>
      <c r="F128" s="41"/>
      <c r="G128" s="41"/>
    </row>
    <row r="129" spans="1:7" ht="14.25">
      <c r="A129" s="44" t="s">
        <v>1067</v>
      </c>
      <c r="B129" s="44" t="s">
        <v>1067</v>
      </c>
      <c r="C129" s="41" t="s">
        <v>1068</v>
      </c>
      <c r="D129" s="41"/>
      <c r="E129" s="41"/>
      <c r="F129" s="41"/>
      <c r="G129" s="41"/>
    </row>
    <row r="130" spans="1:7" ht="14.25">
      <c r="A130" s="44" t="s">
        <v>1069</v>
      </c>
      <c r="B130" s="44" t="s">
        <v>1069</v>
      </c>
      <c r="C130" s="41" t="s">
        <v>1070</v>
      </c>
      <c r="D130" s="41"/>
      <c r="E130" s="41"/>
      <c r="F130" s="41"/>
      <c r="G130" s="41"/>
    </row>
    <row r="131" spans="1:7" ht="14.25">
      <c r="A131" s="44"/>
      <c r="B131" s="44"/>
      <c r="C131" s="41"/>
      <c r="D131" s="41"/>
      <c r="E131" s="41"/>
      <c r="F131" s="41"/>
      <c r="G131" s="41"/>
    </row>
    <row r="132" spans="1:7" ht="14.25">
      <c r="A132" s="44"/>
      <c r="B132" s="44"/>
      <c r="C132" s="41"/>
      <c r="D132" s="41"/>
      <c r="E132" s="41"/>
      <c r="F132" s="41"/>
      <c r="G132" s="41"/>
    </row>
    <row r="133" spans="1:7" ht="14.25">
      <c r="A133" s="44"/>
      <c r="B133" s="44"/>
      <c r="C133" s="41"/>
      <c r="D133" s="41"/>
      <c r="E133" s="41"/>
      <c r="F133" s="41"/>
      <c r="G133" s="41"/>
    </row>
    <row r="134" spans="1:7" ht="14.25">
      <c r="A134" s="44"/>
      <c r="B134" s="44"/>
      <c r="C134" s="41"/>
      <c r="D134" s="41"/>
      <c r="E134" s="41"/>
      <c r="F134" s="41"/>
      <c r="G134" s="41"/>
    </row>
    <row r="135" spans="1:7" ht="14.25">
      <c r="A135" s="44"/>
      <c r="B135" s="41"/>
      <c r="C135" s="41"/>
      <c r="D135" s="41"/>
      <c r="E135" s="41"/>
      <c r="F135" s="41"/>
      <c r="G135" s="41"/>
    </row>
    <row r="136" spans="1:7" ht="14.25">
      <c r="A136" s="44"/>
      <c r="B136" s="41"/>
      <c r="C136" s="41"/>
      <c r="D136" s="41"/>
      <c r="E136" s="41"/>
      <c r="F136" s="41"/>
      <c r="G136" s="41"/>
    </row>
    <row r="137" spans="1:7" ht="14.25">
      <c r="A137" s="44"/>
      <c r="B137" s="41"/>
      <c r="C137" s="41"/>
      <c r="D137" s="41"/>
      <c r="E137" s="41"/>
      <c r="F137" s="41"/>
      <c r="G137" s="41"/>
    </row>
    <row r="138" spans="1:7" ht="14.25">
      <c r="A138" s="44"/>
      <c r="B138" s="41"/>
      <c r="C138" s="41"/>
      <c r="D138" s="41"/>
      <c r="E138" s="41"/>
      <c r="F138" s="41"/>
      <c r="G138" s="41"/>
    </row>
    <row r="139" spans="1:7" ht="14.25">
      <c r="A139" s="44"/>
      <c r="B139" s="41"/>
      <c r="C139" s="41"/>
      <c r="D139" s="41"/>
      <c r="E139" s="41"/>
      <c r="F139" s="41"/>
      <c r="G139" s="41"/>
    </row>
    <row r="140" spans="1:7" ht="14.25">
      <c r="A140" s="44"/>
      <c r="B140" s="41"/>
      <c r="C140" s="41"/>
      <c r="D140" s="41"/>
      <c r="E140" s="41"/>
      <c r="F140" s="41"/>
      <c r="G140" s="41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&amp;LG:\BESUSERS\Field-Position-Spreadsheets\BES-InternalDataDictionary-20080821.xls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Farrell</dc:creator>
  <cp:keywords/>
  <dc:description/>
  <cp:lastModifiedBy>mpp46518</cp:lastModifiedBy>
  <cp:lastPrinted>2014-05-09T17:48:34Z</cp:lastPrinted>
  <dcterms:created xsi:type="dcterms:W3CDTF">2000-08-10T12:54:13Z</dcterms:created>
  <dcterms:modified xsi:type="dcterms:W3CDTF">2014-05-13T13:14:20Z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