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330" windowHeight="9120" activeTab="0"/>
  </bookViews>
  <sheets>
    <sheet name="structure effective 20171020" sheetId="1" r:id="rId1"/>
    <sheet name="as of date 20141001" sheetId="2" r:id="rId2"/>
  </sheets>
  <definedNames>
    <definedName name="_xlnm.Print_Area" localSheetId="0">'structure effective 20171020'!$A$3:$J$286</definedName>
  </definedNames>
  <calcPr fullCalcOnLoad="1"/>
</workbook>
</file>

<file path=xl/sharedStrings.xml><?xml version="1.0" encoding="utf-8"?>
<sst xmlns="http://schemas.openxmlformats.org/spreadsheetml/2006/main" count="1580" uniqueCount="823">
  <si>
    <t xml:space="preserve">Grouping of similar positions within a Career Group having the same pay band.  Employee Role Code replaces employee Class Code.  </t>
  </si>
  <si>
    <t>Date when the salary should be reviewed due to transactions, such as a downward role change or voluntary demotion, which cause the salary to remain above the role maximum.</t>
  </si>
  <si>
    <t>For internal DHRM usage.
Y means yes, this is a charter non-PMIS agency position.
Blank means no.</t>
  </si>
  <si>
    <t>Percentage of time that this employee occupies this position, i.e. 100.00, 50.00, 68.75, etc.</t>
  </si>
  <si>
    <t>Faculty Appointment Organizational Unit</t>
  </si>
  <si>
    <t>Code used to identify the academic department or other organizational unit that has fiscal, programmatic, and administrative responsibility.</t>
  </si>
  <si>
    <t>Minimum salary of employee's role based on the pay band and pay area where the position is assigned; Replaces minimum salary of employee's class.</t>
  </si>
  <si>
    <t>Maximum salary of employee's role based on the pay band and pay area where the position is assigned; Replaces maximum salary of employee's class.</t>
  </si>
  <si>
    <t>City/county code of employee's home address.  Uses the same code table as Position Location Code.</t>
  </si>
  <si>
    <t>Employee's citizenship status</t>
  </si>
  <si>
    <t>Employee's state of residence</t>
  </si>
  <si>
    <t>Employee Home Address Line One</t>
  </si>
  <si>
    <t>Employee Home Address Line Two</t>
  </si>
  <si>
    <t xml:space="preserve">Employee Home Address City           </t>
  </si>
  <si>
    <t>Employee Home Address State</t>
  </si>
  <si>
    <t>Employee Home Address ZIP Code</t>
  </si>
  <si>
    <t>Employee Home Address ZIP Code Plus4</t>
  </si>
  <si>
    <t>Four-digit extension to the employee's zip code of residence</t>
  </si>
  <si>
    <t>Name that is associated with the Standard Occupational Classification Code</t>
  </si>
  <si>
    <t>Secretary’s office under which the agency of this position reports</t>
  </si>
  <si>
    <t>Name of the Secretary under which the agency of this position reports.</t>
  </si>
  <si>
    <t>Employee's zip code of residence</t>
  </si>
  <si>
    <t>Locality of Residence Code for Employee</t>
  </si>
  <si>
    <t>Standard Occupational Classification Name</t>
  </si>
  <si>
    <t>Social Security Number</t>
  </si>
  <si>
    <t xml:space="preserve">Employee's social security number   </t>
  </si>
  <si>
    <t>Birthdate</t>
  </si>
  <si>
    <t>Employee's Birthdate</t>
  </si>
  <si>
    <t>ContactInformationExclusionCode</t>
  </si>
  <si>
    <t>RoleAtWill</t>
  </si>
  <si>
    <t>PIEligibilityDate</t>
  </si>
  <si>
    <t>HigherEdExclusionCode</t>
  </si>
  <si>
    <t>Maximum percentage of full-time that this position can be filled, i.e. 100.00, 50.00, 68.75, etc</t>
  </si>
  <si>
    <t>Number of months per year that this position can be filled</t>
  </si>
  <si>
    <t>Next Leave Accrual Anniversary Date</t>
  </si>
  <si>
    <t>definition revised
4/15/2010</t>
  </si>
  <si>
    <t xml:space="preserve">The next date when an employee will complete a number of years of service whereby the amount of annual leave awarded increases.  This date should be adjusted for applicable leave-without-pay periods.  Example: the employee's present leave accrual rate is based upon having completed 5 years qualified service on 7/10/2000, so the next leave accrual anniversary date will be 7/10/2005 and the last anniversary number is 5. If not hired on a pay-period date (10th or 25th), use the next pay-period. Example: date of hire is the 12th, so the next pay-period day is the 25th.  Required for classified employee </t>
  </si>
  <si>
    <t>Number of years qualified service as of the last anniversary date that affects an employee's annual leave accumulation; Leave accrual rates change on multiples of five-years qualified service with the current accrual rate cap being 25 years of qualified service; Required for classified employee</t>
  </si>
  <si>
    <t>Old Class Code</t>
  </si>
  <si>
    <t xml:space="preserve">Particular program for which the agency has been budgeted from a specified fund source. Identifies the activity performed by employees incumbent in a particular position. </t>
  </si>
  <si>
    <t>changed 6/6/2001</t>
  </si>
  <si>
    <t>added 6/6/2001</t>
  </si>
  <si>
    <t>Drug Test Pool</t>
  </si>
  <si>
    <t>changed 7/1/01</t>
  </si>
  <si>
    <t>TrueName</t>
  </si>
  <si>
    <t>AgencyNumber</t>
  </si>
  <si>
    <t>PositionNumber</t>
  </si>
  <si>
    <t>PayAreaCode</t>
  </si>
  <si>
    <t>ShiftCode</t>
  </si>
  <si>
    <t>PositionCategoryCode</t>
  </si>
  <si>
    <t>PositionEstablishDate</t>
  </si>
  <si>
    <t>PositionReviewDate</t>
  </si>
  <si>
    <t>PositionExpirationDate</t>
  </si>
  <si>
    <t>PositionVacateDate</t>
  </si>
  <si>
    <t>PositionPercentTime</t>
  </si>
  <si>
    <t>PositionMonths</t>
  </si>
  <si>
    <t>PositionTimeStatus</t>
  </si>
  <si>
    <t>PositionDurationCode</t>
  </si>
  <si>
    <t>PositionLocationCode</t>
  </si>
  <si>
    <t>ReasonForReview</t>
  </si>
  <si>
    <t>PayrollNumber</t>
  </si>
  <si>
    <t>PositionEconomicInterests</t>
  </si>
  <si>
    <t>AgencyRecordsOfficer</t>
  </si>
  <si>
    <t>PositionTelecommute</t>
  </si>
  <si>
    <t>ActivityNumber</t>
  </si>
  <si>
    <t>BudgetProgramCode8</t>
  </si>
  <si>
    <t>BudgetProgramElement8</t>
  </si>
  <si>
    <t>BudgetProgramProject8</t>
  </si>
  <si>
    <t>BudgetProgramCost8</t>
  </si>
  <si>
    <t>BudgetProgramFund8</t>
  </si>
  <si>
    <t>BudgetProgramPercent8</t>
  </si>
  <si>
    <t>BudgetProgramCode9</t>
  </si>
  <si>
    <t>BudgetProgramElement9</t>
  </si>
  <si>
    <t>BudgetProgramProject9</t>
  </si>
  <si>
    <t>BudgetProgramCost9</t>
  </si>
  <si>
    <t>BudgetProgramFund9</t>
  </si>
  <si>
    <t>BudgetProgramPercent9</t>
  </si>
  <si>
    <t>BudgetProgramCode10</t>
  </si>
  <si>
    <t>BudgetProgramElement10</t>
  </si>
  <si>
    <t>BudgetProgramProject10</t>
  </si>
  <si>
    <t>BudgetProgramCost10</t>
  </si>
  <si>
    <t>BudgetProgramFund10</t>
  </si>
  <si>
    <t>BudgetProgramPercent10</t>
  </si>
  <si>
    <t>BudgetProgramCode11</t>
  </si>
  <si>
    <t>BudgetProgramElement11</t>
  </si>
  <si>
    <t>BudgetProgramProject11</t>
  </si>
  <si>
    <t>BudgetProgramCost11</t>
  </si>
  <si>
    <t>BudgetProgramFund11</t>
  </si>
  <si>
    <t>BudgetProgramPercent11</t>
  </si>
  <si>
    <t>BudgetProgramCode12</t>
  </si>
  <si>
    <t>BudgetProgramElement12</t>
  </si>
  <si>
    <t>BudgetProgramProject12</t>
  </si>
  <si>
    <t>BudgetProgramCost12</t>
  </si>
  <si>
    <t>BudgetProgramFund12</t>
  </si>
  <si>
    <t>BudgetProgramPercent12</t>
  </si>
  <si>
    <t>BudgetProgramCode13</t>
  </si>
  <si>
    <t>BudgetProgramElement13</t>
  </si>
  <si>
    <t>BudgetProgramProject13</t>
  </si>
  <si>
    <t>BudgetProgramCost13</t>
  </si>
  <si>
    <t>BudgetProgramFund13</t>
  </si>
  <si>
    <t>BudgetProgramPercent13</t>
  </si>
  <si>
    <t>OptionalPositionData01</t>
  </si>
  <si>
    <t>AgencySubdivisionCode</t>
  </si>
  <si>
    <t>PositionRoleCode</t>
  </si>
  <si>
    <t>PositionPayBand</t>
  </si>
  <si>
    <t>PositionRoleName</t>
  </si>
  <si>
    <t>PositionRoleMinimumSalary</t>
  </si>
  <si>
    <t>PositionRoleMaximumSalary</t>
  </si>
  <si>
    <t>PositionEEOCode</t>
  </si>
  <si>
    <t>Filler01</t>
  </si>
  <si>
    <t>OvertimeEligibilityCode</t>
  </si>
  <si>
    <t>PositionLayoffNotificationDate</t>
  </si>
  <si>
    <t>OvertimeExemptionCode</t>
  </si>
  <si>
    <t>OvertimePublicSafetyCode</t>
  </si>
  <si>
    <t>SubUnit</t>
  </si>
  <si>
    <t>OccupationalFamilyCode</t>
  </si>
  <si>
    <t>CareerGroupCode</t>
  </si>
  <si>
    <t>StandardOccupationalClassificationCode</t>
  </si>
  <si>
    <t>StandardOccupationalClassificationExtension</t>
  </si>
  <si>
    <t>PositionAlternateWorkSchedule</t>
  </si>
  <si>
    <t>SensitivePositioncode</t>
  </si>
  <si>
    <t>PositionLevel</t>
  </si>
  <si>
    <t>EmployeeIDNumber</t>
  </si>
  <si>
    <t>VeteranStatus</t>
  </si>
  <si>
    <t>EmployeeRoleCode</t>
  </si>
  <si>
    <t>LeaveCode</t>
  </si>
  <si>
    <t>LeaveEffectiveDate</t>
  </si>
  <si>
    <t>LeaveReturnDate</t>
  </si>
  <si>
    <t>CurrentPositionSeparationDate</t>
  </si>
  <si>
    <t>EmployeeRoleBeginDate</t>
  </si>
  <si>
    <t>EmployeeCurrentPositionBeginDate</t>
  </si>
  <si>
    <t>ProbationExpirationDate</t>
  </si>
  <si>
    <t>AppointmentExpirationDate</t>
  </si>
  <si>
    <t>Definition changed as of 3/1/2010 to permit position level override of role level approval.</t>
  </si>
  <si>
    <t>added 3/1/2010</t>
  </si>
  <si>
    <t xml:space="preserve">Code indicating overtime payment or compensatory leave approval for compensation at straight time, or no overtime at all, or payment at time and one-half for all hours over forty worked in a seven day period according to the employee's assigned role. This is the default role-based code determining the approval status for all employees of a given role. This default can be overridden by agency request using the employee's Overtime Eligibility Code field above in record position 293. 
“C” - Straight Time Overtime Is Pre-Approved
“N” - Overtime Is Not Pre-Approved
“Y” - Time and 1/2 Overtime Is Pre-Approved </t>
  </si>
  <si>
    <t>AgencyBeginDate</t>
  </si>
  <si>
    <t>LastSalaryChangeDate</t>
  </si>
  <si>
    <t>SalaryReviewDate</t>
  </si>
  <si>
    <t>ContractExpirationDate</t>
  </si>
  <si>
    <t>PositionFillReason</t>
  </si>
  <si>
    <t>Filler02</t>
  </si>
  <si>
    <t>EmployeeDurationCode</t>
  </si>
  <si>
    <t>EmployeeTimeStatus</t>
  </si>
  <si>
    <t>EmployeeMonths</t>
  </si>
  <si>
    <t>EmployeePercentTime</t>
  </si>
  <si>
    <t>StateSalary</t>
  </si>
  <si>
    <t>NonStateSalary</t>
  </si>
  <si>
    <t>SpecialRateCompensation</t>
  </si>
  <si>
    <t>PaySchedule</t>
  </si>
  <si>
    <t>EmployeeTelecommute</t>
  </si>
  <si>
    <t>DegreeCodeEducationalLevel</t>
  </si>
  <si>
    <t>OfficeTelephoneNumberforEmployee</t>
  </si>
  <si>
    <t>FacultyAppointmentOrganizationalUnit</t>
  </si>
  <si>
    <t>TenureStatusContractType</t>
  </si>
  <si>
    <t>OptionalEmployeeData</t>
  </si>
  <si>
    <t>EmployeePayBand</t>
  </si>
  <si>
    <t>EmployeeRoleName</t>
  </si>
  <si>
    <t>EmployeeRoleMinimumSalary</t>
  </si>
  <si>
    <t>EmployeeRoleMaximumSalary</t>
  </si>
  <si>
    <t>EmployeeEEOCode</t>
  </si>
  <si>
    <t>Filler03</t>
  </si>
  <si>
    <t>Filler04</t>
  </si>
  <si>
    <t>PositionLicense</t>
  </si>
  <si>
    <t>DrugTestPool</t>
  </si>
  <si>
    <t>RecordType</t>
  </si>
  <si>
    <t>EmployeeOnFMLA</t>
  </si>
  <si>
    <t>Filler05</t>
  </si>
  <si>
    <t>FacultySalaryAverageCode</t>
  </si>
  <si>
    <t>SocialSecurityNumber</t>
  </si>
  <si>
    <t>EmployeeLastName</t>
  </si>
  <si>
    <t>EmployeeFirstName</t>
  </si>
  <si>
    <t>EmployeeMiddleInitial</t>
  </si>
  <si>
    <t>EmployeeSecondMiddleInitial</t>
  </si>
  <si>
    <t>EmployeeNameSuffix</t>
  </si>
  <si>
    <t>AlienCode</t>
  </si>
  <si>
    <t>EmployeeHomeAddressLineOne</t>
  </si>
  <si>
    <t>EmployeeHomeAddressLineTwo</t>
  </si>
  <si>
    <t>EmployeeHomeAddressCity</t>
  </si>
  <si>
    <t>EmployeeHomeAddressState</t>
  </si>
  <si>
    <t>EmployeeHomeAddressZIPCode</t>
  </si>
  <si>
    <t>EmployeeHomeAddressZIPCodePlus4</t>
  </si>
  <si>
    <t>HandicapCode</t>
  </si>
  <si>
    <t>EmployeeStateBeginDate</t>
  </si>
  <si>
    <t>NextLeaveAccrualAnniversaryDate</t>
  </si>
  <si>
    <t>LastAnniversaryNumber</t>
  </si>
  <si>
    <t>PriorStateService</t>
  </si>
  <si>
    <t>HigherEducationExperience</t>
  </si>
  <si>
    <t>DegreeInstitutionalCode</t>
  </si>
  <si>
    <t>OldDegreeCode/EducationalLevel</t>
  </si>
  <si>
    <t>PersonNameTitle</t>
  </si>
  <si>
    <t>VSDPEnrollmentIndicator</t>
  </si>
  <si>
    <t>VSDPMonthsofService</t>
  </si>
  <si>
    <t>VSDPServiceDate</t>
  </si>
  <si>
    <t xml:space="preserve">The STD Claim Number is used to distinguish whether a former claim is being continued or whether a new STD claim has begun. 
If the snapshot indicates the employee is currently on STD, then the snapshot is showing the current claim number. Otherwise, it is the employee's last claim number.     </t>
  </si>
  <si>
    <t>VSDPEffectiveDate</t>
  </si>
  <si>
    <t>AlternatePayBandMinimumSalary</t>
  </si>
  <si>
    <t>AlternatePayBandMaximumSalary</t>
  </si>
  <si>
    <t>LocalityofResidenceCodeforEmployee</t>
  </si>
  <si>
    <t>Filler06</t>
  </si>
  <si>
    <t>PersonMilitaryStatus</t>
  </si>
  <si>
    <t>EmployeeSTDorLTDcode</t>
  </si>
  <si>
    <t>EmployeeSeveranceWeeks</t>
  </si>
  <si>
    <t>Filler07</t>
  </si>
  <si>
    <t>EmployeeSTDorLTDBeginDate</t>
  </si>
  <si>
    <t>EmployeeSTDorLTDEndDate</t>
  </si>
  <si>
    <t>StandardOccupationalClassificationName</t>
  </si>
  <si>
    <t>EmployeeResidenceCountry</t>
  </si>
  <si>
    <t>EmployeeHomePhoneNumber</t>
  </si>
  <si>
    <t>Filler08</t>
  </si>
  <si>
    <t>EmployeeAlternateWorkSchedule</t>
  </si>
  <si>
    <t>AgencyPartition</t>
  </si>
  <si>
    <t>EmployeeMiddleName</t>
  </si>
  <si>
    <t>TemporaryPay</t>
  </si>
  <si>
    <t>EmployeeLeaveShare</t>
  </si>
  <si>
    <t>EmployeeHours</t>
  </si>
  <si>
    <t>PositionWorkTitle</t>
  </si>
  <si>
    <t>AgencyAddressAgencyNumber</t>
  </si>
  <si>
    <t>AgencyAddressCode</t>
  </si>
  <si>
    <t>AgencyAddressBranch</t>
  </si>
  <si>
    <t>AgencyAddressLineOne</t>
  </si>
  <si>
    <t>AgencyAddressLineTwo</t>
  </si>
  <si>
    <t>AgencyAddressCity</t>
  </si>
  <si>
    <t>AgencyAddressState</t>
  </si>
  <si>
    <t>AgencyAddressZIPCode</t>
  </si>
  <si>
    <t>AgencyAddressZIPCodePlus4</t>
  </si>
  <si>
    <t>AgencyTelephoneNumber</t>
  </si>
  <si>
    <t>AgencyFaxNumber</t>
  </si>
  <si>
    <t>TransactionCode</t>
  </si>
  <si>
    <t>TransactionEffectiveDate</t>
  </si>
  <si>
    <t>SecretaryNumber</t>
  </si>
  <si>
    <t>SecretaryName</t>
  </si>
  <si>
    <t>ParentAgencyNumber</t>
  </si>
  <si>
    <t>ParentAgencyShortName</t>
  </si>
  <si>
    <t>EmployeeEmailAddress</t>
  </si>
  <si>
    <t>AgencyShortName</t>
  </si>
  <si>
    <t>Filler10</t>
  </si>
  <si>
    <t>AgencyAbbreviation</t>
  </si>
  <si>
    <t>ParentAgencyAbbreviation</t>
  </si>
  <si>
    <t>AgencyCategoryCode</t>
  </si>
  <si>
    <t>FunctionalArea</t>
  </si>
  <si>
    <t>OldClassCode</t>
  </si>
  <si>
    <t>BudgetProgramCode1</t>
  </si>
  <si>
    <t>BudgetProgramElement1</t>
  </si>
  <si>
    <t>BudgetProgramProject1</t>
  </si>
  <si>
    <t>BudgetProgramCost1</t>
  </si>
  <si>
    <t>BudgetProgramFund1</t>
  </si>
  <si>
    <t>BudgetProgramPercent1</t>
  </si>
  <si>
    <t>BudgetProgramCode2</t>
  </si>
  <si>
    <t>BudgetProgramElement2</t>
  </si>
  <si>
    <t>BudgetProgramProject2</t>
  </si>
  <si>
    <t>BudgetProgramCost2</t>
  </si>
  <si>
    <t>BudgetProgramFund2</t>
  </si>
  <si>
    <t>BudgetProgramPercent2</t>
  </si>
  <si>
    <t>BudgetProgramCode3</t>
  </si>
  <si>
    <t>Workers' Compensation hazard code identifies the type of work being performed for purposes of determining the
agency's WC premium and claims experience modification factor.  Codes are established by the NCCI.</t>
  </si>
  <si>
    <t>BudgetProgramElement3</t>
  </si>
  <si>
    <t>BudgetProgramProject3</t>
  </si>
  <si>
    <t>BudgetProgramCost3</t>
  </si>
  <si>
    <t>BudgetProgramFund3</t>
  </si>
  <si>
    <t>BudgetProgramPercent3</t>
  </si>
  <si>
    <t>BudgetProgramCode4</t>
  </si>
  <si>
    <t>BudgetProgramElement4</t>
  </si>
  <si>
    <t>BudgetProgramProject4</t>
  </si>
  <si>
    <t>BudgetProgramCost4</t>
  </si>
  <si>
    <t>BudgetProgramFund4</t>
  </si>
  <si>
    <t>BudgetProgramPercent4</t>
  </si>
  <si>
    <t>BudgetProgramCode5</t>
  </si>
  <si>
    <t>BudgetProgramElement5</t>
  </si>
  <si>
    <t>BudgetProgramProject5</t>
  </si>
  <si>
    <t>BudgetProgramCost5</t>
  </si>
  <si>
    <t>BudgetProgramFund5</t>
  </si>
  <si>
    <t>BudgetProgramPercent5</t>
  </si>
  <si>
    <t>BudgetProgramCode6</t>
  </si>
  <si>
    <t>BudgetProgramElement6</t>
  </si>
  <si>
    <t>BudgetProgramProject6</t>
  </si>
  <si>
    <t>BudgetProgramCost6</t>
  </si>
  <si>
    <t>BudgetProgramFund6</t>
  </si>
  <si>
    <t>BudgetProgramPercent6</t>
  </si>
  <si>
    <t>BudgetProgramCode7</t>
  </si>
  <si>
    <t>BudgetProgramElement7</t>
  </si>
  <si>
    <t>BudgetProgramProject7</t>
  </si>
  <si>
    <t>BudgetProgramCost7</t>
  </si>
  <si>
    <t>BudgetProgramFund7</t>
  </si>
  <si>
    <t>BudgetProgramPercent7</t>
  </si>
  <si>
    <t>RetirementCreditCalculationDate</t>
  </si>
  <si>
    <t>OptionalPositionData02</t>
  </si>
  <si>
    <t>SupervisorsAgencyNumber</t>
  </si>
  <si>
    <t>SupervisorsPositionNumber</t>
  </si>
  <si>
    <t>WorkersCompensationHazardcode</t>
  </si>
  <si>
    <t>PositionCharterStatus</t>
  </si>
  <si>
    <t>Filler11</t>
  </si>
  <si>
    <t>Position occupant is subject to drug test. (N=No, Y=Yes)</t>
  </si>
  <si>
    <t>Position layoff notification date;
incumbents given two weeks notice.</t>
  </si>
  <si>
    <t>Employee on FMLA</t>
  </si>
  <si>
    <t>changed 1/1/2003</t>
  </si>
  <si>
    <t xml:space="preserve">CCYYMMDD
Replaces "Recruit Close Date". 
changed 1/1/2003 </t>
  </si>
  <si>
    <t>Employee STD or LTD code</t>
  </si>
  <si>
    <t>Employee is on VSDP status, STD or LTD-Working</t>
  </si>
  <si>
    <t>Employee Severance Weeks</t>
  </si>
  <si>
    <t>Number of weeks severance granted to laid-off employee.</t>
  </si>
  <si>
    <t>Begin date of current VSDP status, STD or LTD-Working.</t>
  </si>
  <si>
    <t>Employee STD or LTD Begin Date</t>
  </si>
  <si>
    <t>Employee STD or LTD End Date</t>
  </si>
  <si>
    <t>End date of most recent VSDP status, STD or LTD-Working.</t>
  </si>
  <si>
    <t>Employee Leave Share</t>
  </si>
  <si>
    <t>Position Layoff Notification Date</t>
  </si>
  <si>
    <t>Employee Hours</t>
  </si>
  <si>
    <t xml:space="preserve">Replaced 
Supervisory Status code and Number Supervised effective 1/1/2003 </t>
  </si>
  <si>
    <t xml:space="preserve">Applicable when the Employee-Percent-Time worked is 100% but the required full-time hours worked per week is less than 40 hours per week.  32 hours required for benefits.  </t>
  </si>
  <si>
    <t xml:space="preserve">Retirement credit calculation date
(Prior Non-State Service)
</t>
  </si>
  <si>
    <t>Retirement credit calculation date (prior non-state service)
This field is under review and not yet in use.</t>
  </si>
  <si>
    <t xml:space="preserve">(a) Annual pay which is not VRS-creditable. 
Interim basis pay for Acting Status or Additional Duties
or a Special Assignment.
     &lt;OR&gt;
(b) Semi-monthly Active Military Supplement
effective 3/26/03 for qualified employees 
on LWOP-Military (leave-code 05).    </t>
  </si>
  <si>
    <t xml:space="preserve">
(a) Employee Temporary Pay
     &lt;OR&gt;
(b) Active Military Supplement
To be the Active Military Supplement,
the employee's leave-code must = 05</t>
  </si>
  <si>
    <t>Position Economic Interests</t>
  </si>
  <si>
    <t>Code that distinguishes the individual as an:
08 Manager     (M)
11 Supervisor  (S)
12 Employee   (E)
13 Faculty         (F)</t>
  </si>
  <si>
    <t>Position Economic Interests:
Y = Yes, Statement of Economic Interests is required  
N = No, Statement of Economic Interests not required
X = Unknown because Yes/No not reported by the agency</t>
  </si>
  <si>
    <t>changed 7/1/2003
replaced filler</t>
  </si>
  <si>
    <t>Designates positions that serve as agency Records Officers.
'Y' or 'N' with default = 'N'.</t>
  </si>
  <si>
    <t>VRS-creditable pay that applies to specific positions
designed to address unique needs of the agency.</t>
  </si>
  <si>
    <t xml:space="preserve">Pre-Comp Reform Class Code in effect on 9/24/2000
</t>
  </si>
  <si>
    <t>Optional Position Data - Alphanumeric</t>
  </si>
  <si>
    <t>Code established by the agency to designate major subdivisions within the agency.</t>
  </si>
  <si>
    <t>Role Name;  replaced Class Abbreviation.</t>
  </si>
  <si>
    <t>Position record space available for optional agency usage.
Can be used as desired by the agency; 
usually to meet unique agency needs.
[See also Optional Position Data - Numeric]</t>
  </si>
  <si>
    <t>Position record space available for optional agency usage.
Can be used as desired by the agency; 
usually to meet unique agency needs.
[See also Optional Position Data - Alphanumeric]</t>
  </si>
  <si>
    <t>changed 7/1/2003</t>
  </si>
  <si>
    <t>CCYYMMDD
changed 1/1/2003</t>
  </si>
  <si>
    <t xml:space="preserve">Position "number" as provided by the agency (can contain both letters &amp; numbers). A code to uniquely identify a position within a state agency, authorized by the Department of Human Resource Management, and the Department of Planning and Budget in accordance with the statutes. A position may be filled by one or more employees. </t>
  </si>
  <si>
    <t>Standard Occupational Classification Extension</t>
  </si>
  <si>
    <t>VDOT</t>
  </si>
  <si>
    <t>changed 7/1/2003
replaced filler;
relocated
from column 332 - 334</t>
  </si>
  <si>
    <t>changed 7/1/2003
replaced filler;
relocated
from column 335 - 339.</t>
  </si>
  <si>
    <t>Optional Position Data - Numeric</t>
  </si>
  <si>
    <t>Sensitive Position code</t>
  </si>
  <si>
    <t xml:space="preserve">Indicates whether a fingerprint-related background check
is required for employees entering the position,
as required by 2.2-1201.1. 
Y = Yes, is a sensitive position 
N = No, is not a sensitive position
X = Unknown because Yes/No not reported by the agency </t>
  </si>
  <si>
    <t>Federal Standard Occupational Classification (SOC) code.
Initially, the class code was stored in this field. 
Example: 11-1021
SOC code is 111021  (hyphen is ignored)</t>
  </si>
  <si>
    <t xml:space="preserve">Federal Standard Occupational Classification (SOC) 
Extension code, i.e. subgrouping or sub-soc.
Is zero-filled if not used.
If used, extension code is left-justified with trailing zeros.
Example: 11-1021.123
SOC code is 111021    (hyphen is ignored)
SOC Extension is 1230000000 </t>
  </si>
  <si>
    <t>Workers Compensation Hazard code</t>
  </si>
  <si>
    <t>DB changed 7/8/2003</t>
  </si>
  <si>
    <t>Old Degree Code/Educational Level</t>
  </si>
  <si>
    <t>Degree Code/Educational Level</t>
  </si>
  <si>
    <t>DATA-TYPE (DHRM internal use)</t>
  </si>
  <si>
    <t>Agency Begin Date</t>
  </si>
  <si>
    <t>changed 1/15/2004</t>
  </si>
  <si>
    <t xml:space="preserve">CCYYMMDD
Replaces
"Empl Reallocation Due Date" 
a.k.a.
"Employee Role Change Due Date"
changed 1/15/2004 </t>
  </si>
  <si>
    <t>Date of Data or
Separation Date</t>
  </si>
  <si>
    <t>Line-1 was 25 chars
changed 3/15/2004</t>
  </si>
  <si>
    <t>Line-2 was 25 chars
changed 3/15/2004</t>
  </si>
  <si>
    <t>Field Change Date</t>
  </si>
  <si>
    <t>999V99
added 6/6/2001</t>
  </si>
  <si>
    <t>Budget Program Code (1)</t>
  </si>
  <si>
    <t>Budget Program Element (1)</t>
  </si>
  <si>
    <t>Employee home phone number including area code.
DHRM initially populated using the Benefits Eligibility System residence phone number in 2004.  Batch-updates can be processed upon request.</t>
  </si>
  <si>
    <t xml:space="preserve">This is the carrier of the cell phone provided by the state for conducting state business.
The 2-digit codes are decoded to 3-character alpha codes in PMIS screen displays.
Refer to validity/translate tables for current list. Examples of valid carrier codes are:
00 no carrier (only valid if phone number is zero)
01 VER=Verizon     
02 ATT=AT&amp;T        
03 SPR=Sprint      
04 TMO=T-Mobile    
05 USM=US Mobility 
06 ALL=Alltel
07 NEX=Nextel
08 USC=US Cellular   
09 AFT=Afton         
10 NTE=nTelos        </t>
  </si>
  <si>
    <t>Budget Program Project (1)</t>
  </si>
  <si>
    <t>Budget Program Cost (1)</t>
  </si>
  <si>
    <t>Budget Program Fund (1)</t>
  </si>
  <si>
    <t>Budget Program Percent (1)</t>
  </si>
  <si>
    <t>Budget Program Code (2)</t>
  </si>
  <si>
    <t>Budget Program Element (2)</t>
  </si>
  <si>
    <t>Budget Program Project (2)</t>
  </si>
  <si>
    <t>Budget Program Cost (2)</t>
  </si>
  <si>
    <t>Budget Program Fund (2)</t>
  </si>
  <si>
    <t>Budget Program Percent (2)</t>
  </si>
  <si>
    <t>Budget Program Code (3)</t>
  </si>
  <si>
    <t>Budget Program Element (3)</t>
  </si>
  <si>
    <t>Budget Program Project (3)</t>
  </si>
  <si>
    <t>Budget Program Cost (3)</t>
  </si>
  <si>
    <t>Budget Program Fund (3)</t>
  </si>
  <si>
    <t>Budget Program Percent (3)</t>
  </si>
  <si>
    <t>Budget Program Code (4)</t>
  </si>
  <si>
    <t>Budget Program Element (4)</t>
  </si>
  <si>
    <t>Budget Program Project (4)</t>
  </si>
  <si>
    <t>Budget Program Cost (4)</t>
  </si>
  <si>
    <t>Budget Program Fund (4)</t>
  </si>
  <si>
    <t>Budget Program Percent (4)</t>
  </si>
  <si>
    <t>Budget Program Code (5)</t>
  </si>
  <si>
    <t>Budget Program Element (5)</t>
  </si>
  <si>
    <t>Budget Program Project (5)</t>
  </si>
  <si>
    <t>Budget Program Cost (5)</t>
  </si>
  <si>
    <t>Budget Program Fund (5)</t>
  </si>
  <si>
    <t>Budget Program Percent (5)</t>
  </si>
  <si>
    <t>Budget Program Code (6)</t>
  </si>
  <si>
    <t>Budget Program Element (6)</t>
  </si>
  <si>
    <t>Budget Program Project (6)</t>
  </si>
  <si>
    <t>X0014</t>
  </si>
  <si>
    <t>Budget Program Cost (6)</t>
  </si>
  <si>
    <t>Budget Program Fund (6)</t>
  </si>
  <si>
    <t>Budget Program Percent (6)</t>
  </si>
  <si>
    <t>Budget Program Code (7)</t>
  </si>
  <si>
    <t>Budget Program Element (7)</t>
  </si>
  <si>
    <t>Budget Program Project (7)</t>
  </si>
  <si>
    <t>Budget Program Cost (7)</t>
  </si>
  <si>
    <t>Budget Program Fund (7)</t>
  </si>
  <si>
    <t>Budget Program Percent (7)</t>
  </si>
  <si>
    <t>Budget Program Code (8)</t>
  </si>
  <si>
    <t>Budget Program Element (8)</t>
  </si>
  <si>
    <t>Budget Program Project (8)</t>
  </si>
  <si>
    <t>Budget Program Cost (8)</t>
  </si>
  <si>
    <t>Budget Program Fund (8)</t>
  </si>
  <si>
    <t>Budget Program Percent (8)</t>
  </si>
  <si>
    <t>Budget Program Code (9)</t>
  </si>
  <si>
    <t>Budget Program Element (9)</t>
  </si>
  <si>
    <t>Budget Program Project (9)</t>
  </si>
  <si>
    <t>Budget Program Cost (9)</t>
  </si>
  <si>
    <t>Budget Program Fund (9)</t>
  </si>
  <si>
    <t>Budget Program Percent (9)</t>
  </si>
  <si>
    <t>Budget Program Code (10)</t>
  </si>
  <si>
    <t>Budget Program Element (10)</t>
  </si>
  <si>
    <t>Budget Program Project (10)</t>
  </si>
  <si>
    <t>Budget Program Cost (10)</t>
  </si>
  <si>
    <t>Budget Program Fund (10)</t>
  </si>
  <si>
    <t>Budget Program Percent (10)</t>
  </si>
  <si>
    <t>Budget Program Code (11)</t>
  </si>
  <si>
    <t>Budget Program Element (11)</t>
  </si>
  <si>
    <t>Budget Program Project (11)</t>
  </si>
  <si>
    <t>Budget Program Cost (11)</t>
  </si>
  <si>
    <t>Budget Program Fund (11)</t>
  </si>
  <si>
    <t>Budget Program Percent (11)</t>
  </si>
  <si>
    <t>Budget Program Code (12)</t>
  </si>
  <si>
    <t>Budget Program Element (12)</t>
  </si>
  <si>
    <t>Budget Program Project (12)</t>
  </si>
  <si>
    <t>Budget Program Cost (12)</t>
  </si>
  <si>
    <t>Budget Program Fund (12)</t>
  </si>
  <si>
    <t>Budget Program Percent (12)</t>
  </si>
  <si>
    <t>Budget Program Code (13)</t>
  </si>
  <si>
    <t>Budget Program Element (13)</t>
  </si>
  <si>
    <t>Budget Program Project (13)</t>
  </si>
  <si>
    <t>Budget Program Cost (13)</t>
  </si>
  <si>
    <t>Budget Program Fund (13)</t>
  </si>
  <si>
    <t>Budget Program Percent (13)</t>
  </si>
  <si>
    <t>PI Eligibility Date
formerly "IPP Eligibility Date"</t>
  </si>
  <si>
    <t>Effective date on which an employee is eligible to receive a performance management increase</t>
  </si>
  <si>
    <t>Supervisor's Agency Number
formerly "Supervisory Agency Number"</t>
  </si>
  <si>
    <t>Supervisor's Position Number
formerly "Supervisory Position Number"</t>
  </si>
  <si>
    <t>Agency Records Officer
formerly "Position Records Officer"</t>
  </si>
  <si>
    <t>Agency office telephone number for the employee's work location</t>
  </si>
  <si>
    <t xml:space="preserve">Particular program for which the agency has been budgeted from a specified fund source. Identifies the activity performed by employees incumbent in a particular position. 
Budget data now allows for up to 13 budget sources for a particular position.  The "old" budget data contains occurrences 8 thru 13 effective 1/15/2004.
The first 7 occurrences of the budget data is at position 1591 where it was moved in June 2001.
Budget data was moved 6/6/2001 to position 1591 to permit expansion to 7 occurrences. The "old" budget data repeated the first 6 occurrences of the "new" budget data until 1/15/2004 with the advisement that this space would be reused.
</t>
  </si>
  <si>
    <t>Position Alternate Work Schedule</t>
  </si>
  <si>
    <t>Employee Alternate Work Schedule</t>
  </si>
  <si>
    <t>Employee's Home Phone Number</t>
  </si>
  <si>
    <t>Employee's country of residence.
(Employee Home Address Country)</t>
  </si>
  <si>
    <t xml:space="preserve">Overtime exemption status of the employee, a/k/a FLSA.
Value 1 equates to "E", exempt
Value 2 equates to "N", not exempt </t>
  </si>
  <si>
    <t xml:space="preserve">Salary structure consists of 9 pay bands.  Pay bands replace grades 1 - 23, Trainee (30), and Teachers (31).  Grades 00 and Ungraded (32) will still exist in the pay band field. Faculty and research positions, for example, are not pay-banded so will show zeroes for a Pay Band value. </t>
  </si>
  <si>
    <t xml:space="preserve">Employee’s business email address assigned by the employee’s agency security officer.
Screens will have 50 characters for e-mail address for the time being.  60 is for later (probably much later) use. </t>
  </si>
  <si>
    <t>Reserved for future use.
Formerly Employee Email Address - 40 characters</t>
  </si>
  <si>
    <t xml:space="preserve">Reserved for future use.
Formerly
"Long description of the employee's employing agency".
</t>
  </si>
  <si>
    <t>changed 8/15/2004
replaces
Agency Long Name</t>
  </si>
  <si>
    <t>Changed 8/31/2010 replacing former filler.
Changed 1/15/2007
reduced filler.</t>
  </si>
  <si>
    <t>Date when an intermittent, restricted, or temporary position is scheduled to expire.
Agencies manage the position expiration date field.</t>
  </si>
  <si>
    <t>Unique number generated by PMIS used to identify the employee</t>
  </si>
  <si>
    <t>Designates whether the position is appropriate for an Alternate Work Schedule.
Y = Yes, is appropriate for an Alternate Work Schedule 
N = No, is not appropriate for an Alternate Work Schedule
Default is "N" meaning "No, is not appropriate for an Alternate Work Schedule."
Position Alternate Work Schedule field must be set to "Y" before Employee Alternate Work Schedule field can be set to "Y". 
The Employee Alternate Work Schedule field designates whether the employee is actively working an Alternate Work Schedule.</t>
  </si>
  <si>
    <t>Code used to designate whether or not a particular faculty member has been awarded tenure, whether or not he is eligible for tenure, and -if the faculty member is a community college employee - contract length.
Value 0 equates to "N", No
Value 1 equates to "Y", Yes</t>
  </si>
  <si>
    <t xml:space="preserve">Employee is on leave status subject to FMLA rules.
Value 0 equates to "N", No
Value 1 equates to "Y", Yes </t>
  </si>
  <si>
    <t>Employee is on LWOP and receiving Leave Share donations.
Value 0 equates to "N", No
Value 1 equates to "Y", Yes</t>
  </si>
  <si>
    <t>Last update transaction performed against either the position or employee which changed significant employee record data</t>
  </si>
  <si>
    <t>changed 10/15/2005
datatype changed from numeric to a/n
changed 6/27/2004
replaces filler
changed 7/1/2003
relocated fields:
 Supervisory Agency
 Supervisory Position
to column 1777 - 1784</t>
  </si>
  <si>
    <t>changed 10/15/2005
datatype changed from numeric to alphanumeric
changed 6/27/2004
replaces filler
changed 1/15/2004
eliminated BES fields 
on 7/1/2003</t>
  </si>
  <si>
    <t>999V99
changed 10/15/2005
Filler replaces Position Telecommute Numeric designation
changed 1/1/2003</t>
  </si>
  <si>
    <t>Enrollment status of the employee in the Virginia Sickness Disability Plan (VSDP):
Value "N" means "no", is not enrolled
Value "Y" or "L" means "yes", is enrolled
("L" is for DHRM internal use)</t>
  </si>
  <si>
    <t>Agency Partition</t>
  </si>
  <si>
    <t>changed 7/15/2007</t>
  </si>
  <si>
    <t xml:space="preserve">Optional field initially used by VDOT to designate up to three licenses associated with the position with each license designation a length of 3-characters. Can be made available to other interested agencies. A validation table of authorized license codes must be provided to DHRM, ITech. </t>
  </si>
  <si>
    <t>Position License(s)
(initially allocated only for VDOT)</t>
  </si>
  <si>
    <t>Code used to partition agency data based on agency specific specifications to allow analysis and reporting of partitioned data in DHRM's web tools or other processes where partitioning is needed.</t>
  </si>
  <si>
    <t>changed 10/31/2006
replaces filler</t>
  </si>
  <si>
    <t>changed 10/31/2006
reduced filler</t>
  </si>
  <si>
    <t>Position Charter Status</t>
  </si>
  <si>
    <t>Budget Service (Sub-Program) Code (1)</t>
  </si>
  <si>
    <t xml:space="preserve">Code that indicates whether the position is excluded from the Virginia Personnel Act as defined in Section 2.1-116 (21) of the Code of Virginia as indicated by the role record At-Will field. 
"Y" = yes,  the position is excluded.
"N" or code other than "Y" = no,  the position is not excluded.  </t>
  </si>
  <si>
    <t>Contact Information Exclusion Code
Formerly: Exclude Code</t>
  </si>
  <si>
    <t xml:space="preserve">Field for agency's use in designating the organizational hierarchy of their agency. Originally, it was chiefly used for managing Performance Management (IPP) database and report sub-groupings, but now is also used by the Learning Managment System (LMS) in combination with the SubDivision field to dictate the agency's organizational hierarchy in LMS. For example, an agency 129 PMIS position record showing ITECH as the SubDivision and WEB as the SubUnit would specify an overall organizational hierarchy in LMS of |129|ITECH|WEB. </t>
  </si>
  <si>
    <t xml:space="preserve">Date when the employee began employment at the State entity where the employee is assigned.  Agency Begin Date is automatically populated in PMIS for new or newly transferred employees since 1/15/2004.  </t>
  </si>
  <si>
    <t>Position Safety Sensitive Indicator</t>
  </si>
  <si>
    <t>formerly
Recruit Code</t>
  </si>
  <si>
    <t>Code indicating whether the position is considered by the agency to be Safety Sensitive, Y or N.</t>
  </si>
  <si>
    <t xml:space="preserve">Code that identifies whether the employee performs a public safety function.
Value 1 equates to "N", No
Value 2 equates to "Y", Yes </t>
  </si>
  <si>
    <t>changed 9/30/2008 to spaces replacing 
Occupational Family Name for Position; then reused beginning 10/31/08</t>
  </si>
  <si>
    <t>Office Telephone Extension Number</t>
  </si>
  <si>
    <t xml:space="preserve">Office Telephone Extension Number is alphanumeric, for example:
54321
543   
54   </t>
  </si>
  <si>
    <t>State Cell Phone Number</t>
  </si>
  <si>
    <t>State Cell Phone Carrier</t>
  </si>
  <si>
    <t>State PDA or Pager Number</t>
  </si>
  <si>
    <t>This is for a cell phone provided by the state for conducting state business.</t>
  </si>
  <si>
    <t>This is for a PDA or Pager provided by the state for conducting state business.</t>
  </si>
  <si>
    <t>State PDA or Pager Carrier</t>
  </si>
  <si>
    <t>Reserved for future use.</t>
  </si>
  <si>
    <t>Reserved for future use.
Formerly
"Career Group Name for Position".</t>
  </si>
  <si>
    <t>changed 9/30/2008 to spaces replacing 
Career Group Name for Position; will be reused later on.</t>
  </si>
  <si>
    <t>StateCellPhoneNumber</t>
  </si>
  <si>
    <t>StateCellPhoneCarrier</t>
  </si>
  <si>
    <t>StatePDAorPagerNumber</t>
  </si>
  <si>
    <t>StatePDAorPagerCarrier</t>
  </si>
  <si>
    <t>changed 9/30/2008 to spaces replacing 
Occupational Family Name for Position.</t>
  </si>
  <si>
    <t>The role record At-Will field flags all positions for a specified role (class).
Name change only.</t>
  </si>
  <si>
    <t>Personnel Act Exclusion Code
Formerly: Position Exclusion Code/Class-At-Will</t>
  </si>
  <si>
    <t>Name change only</t>
  </si>
  <si>
    <t xml:space="preserve">Code indicating overtime payment or compensatory leave approval for compensation at straight time, or no overtime at all, or payment at time and one-half for all hours over forty worked in a seven day period. By default, the employee's assigned role determines the approval status for all employees of a given role, but the code can be overridden for a given position and incumbent(s) by agency request. The Role Overtime Eligibility Code below is the default role-based code determining the approval status for all employees of a given role. If it differs from this code, then the code here is a position-based override initiated by agency request, otherwise, the code here will equal the Role Overtime Eligibility Code.    
“C” - Straight Time Overtime Is Pre-Approved
“N” - Overtime Is Not Pre-Approved
“Y” - Time and 1/2 Overtime Is Pre-Approved </t>
  </si>
  <si>
    <t>Role Overtime Eligibility Code</t>
  </si>
  <si>
    <t>RoleOvertimeEligibilityCode</t>
  </si>
  <si>
    <t>Agency Address Web Site Address
formerly: Agency Address E-Mail Address</t>
  </si>
  <si>
    <t>Web address of the employee's agency</t>
  </si>
  <si>
    <t>AgencyAddressWebSiteAddress</t>
  </si>
  <si>
    <t>Higher Ed Exclusion Code
Formerly: Agency Education Exclusion Code</t>
  </si>
  <si>
    <t>Employee Middle Name</t>
  </si>
  <si>
    <t>Employee's middle name.</t>
  </si>
  <si>
    <t>added 1/15/2007
replaces filler</t>
  </si>
  <si>
    <t>Percentage of an employee's salary charged to a Program code, Service (Sub-Program) code, and Program element</t>
  </si>
  <si>
    <t>Budget Service (Sub-Program) Code (2)</t>
  </si>
  <si>
    <t>Budget Service (Sub-Program) Code (3)</t>
  </si>
  <si>
    <t>Budget Service (Sub-Program) Code (4)</t>
  </si>
  <si>
    <t>Budget Service (Sub-Program) Code (5)</t>
  </si>
  <si>
    <t>Budget Service (Sub-Program) Code (6)</t>
  </si>
  <si>
    <t>Budget Service (Sub-Program) Code (7)</t>
  </si>
  <si>
    <t>Budget Service (Sub-Program) Code (8)</t>
  </si>
  <si>
    <t>Budget Service (Sub-Program) Code (9)</t>
  </si>
  <si>
    <t>Budget Service (Sub-Program) Code (10)</t>
  </si>
  <si>
    <t>Budget Service (Sub-Program) Code (11)</t>
  </si>
  <si>
    <t>Definition revised 4/15/2010 to add "Tier-3" to value 3 description.</t>
  </si>
  <si>
    <t xml:space="preserve">CCYYMMDD
Definition revised 4/15/2010 to describe definition in greater detail. </t>
  </si>
  <si>
    <t>changed 7/1/2003
replaced filler
Definition expanded to add greater detail.</t>
  </si>
  <si>
    <t>STD Claim Number</t>
  </si>
  <si>
    <t>STDClaimNumber</t>
  </si>
  <si>
    <t>VRSGroupPlan</t>
  </si>
  <si>
    <t>reduced filler.</t>
  </si>
  <si>
    <t>99999999V99</t>
  </si>
  <si>
    <t>Budget Service (Sub-Program) Code (12)</t>
  </si>
  <si>
    <t>Budget Service (Sub-Program) Code (13)</t>
  </si>
  <si>
    <t>An even further breakdown of a Service (Sub-Program), describing different activities and facilities which contribute to the accomplishment of a Service (Sub-Program)</t>
  </si>
  <si>
    <t>changed 10/31/2006</t>
  </si>
  <si>
    <t>changed 9/30/2004
check-digit added to employee-id.
Field length not changed.</t>
  </si>
  <si>
    <t>Designates whether the employee is actively working an Alternate Work Schedule. 
Y = Yes, employee is actively working an Alternate Work Schedule
N = No, employee is not actively working an Alternate Work Schedule
Default is "N" meaning "No, is not actively working an Alternate Work Schedule.
Position Alternate Work Schedule field must be set to "Y" before Employee Alternate Work Schedule field can be set to "Y".
The Position Alternate Work Schedule field designates whether the position is appropriate for an Alternate Work Schedule.</t>
  </si>
  <si>
    <t>Filler, meaning not currently used.
Formerly:
Would designate the percent time that the position is appropriate for telecommuting, but was not implemented. For example, percent time telecommuting numeric designation would be 06000 for 60%.
Value &gt; zero, up to 10000 would decode to 'Yes'
Zero would decode to 'No' (field initialized to zero).</t>
  </si>
  <si>
    <t>Employee's Residence Country
(Employee Home Address Country)</t>
  </si>
  <si>
    <t>changed 1/1/2004
replaces "Parent Agency Long Name"</t>
  </si>
  <si>
    <t>Employee Email Address - 60 characters</t>
  </si>
  <si>
    <t xml:space="preserve">Employee's highest degree or educational level.
The degree code field was moved to position 489 to permit expansion to 2-digits.  This "old" degree code temporarily repeats the "new" degree code.  The "old" degree code data space will eventually be reused.  Note that the newly added 2-digit codes cannot be properly referenced using this old field.   </t>
  </si>
  <si>
    <t>Code that indicates whether an agency has faculty (H) or is an exempt agency (X), with a space for a default value.</t>
  </si>
  <si>
    <t>SafetySensitive</t>
  </si>
  <si>
    <t xml:space="preserve">Employee's highest degree or educational level.
The degree code field was moved from position 854 to permit expansion to 2-digits.
See "Old Degree Code/Educational Level".   </t>
  </si>
  <si>
    <t>N</t>
  </si>
  <si>
    <t>Position Number</t>
  </si>
  <si>
    <t>A</t>
  </si>
  <si>
    <t>Position Establish Date</t>
  </si>
  <si>
    <t>CCYYMMDD</t>
  </si>
  <si>
    <t>Position Review Date</t>
  </si>
  <si>
    <t>Position Vacate Date</t>
  </si>
  <si>
    <t>Position Percent Time</t>
  </si>
  <si>
    <t>999V99</t>
  </si>
  <si>
    <t>Position Months</t>
  </si>
  <si>
    <t>99V99</t>
  </si>
  <si>
    <t>Position Time Status</t>
  </si>
  <si>
    <t>Reason For Review</t>
  </si>
  <si>
    <t>Payroll Number</t>
  </si>
  <si>
    <t>Position Role Code</t>
  </si>
  <si>
    <t>Position Pay Band</t>
  </si>
  <si>
    <t>Position EEO Code</t>
  </si>
  <si>
    <t>Overtime Eligibility Code</t>
  </si>
  <si>
    <t>Position Level</t>
  </si>
  <si>
    <t>Filler</t>
  </si>
  <si>
    <t>Employee Role Code</t>
  </si>
  <si>
    <t>Leave Code</t>
  </si>
  <si>
    <t>Leave Effective Date</t>
  </si>
  <si>
    <t>Leave Return Date</t>
  </si>
  <si>
    <t>Current Position Separation Date</t>
  </si>
  <si>
    <t>Employee Role Begin Date</t>
  </si>
  <si>
    <t>Last Salary Change Date</t>
  </si>
  <si>
    <t>Employee Time Status</t>
  </si>
  <si>
    <t>Employee Months</t>
  </si>
  <si>
    <t>Employee Percent Time</t>
  </si>
  <si>
    <t>State Salary</t>
  </si>
  <si>
    <t>999999V99</t>
  </si>
  <si>
    <t>Non-State Salary</t>
  </si>
  <si>
    <t>Pay Schedule</t>
  </si>
  <si>
    <t>X</t>
  </si>
  <si>
    <t>Optional Employee Data</t>
  </si>
  <si>
    <t>Employee EEO Code</t>
  </si>
  <si>
    <t>Employee Last Name</t>
  </si>
  <si>
    <t>Employee First Name</t>
  </si>
  <si>
    <t>Employee Middle Initial</t>
  </si>
  <si>
    <t>Employee Name Suffix</t>
  </si>
  <si>
    <t>Race</t>
  </si>
  <si>
    <t>Alien Code</t>
  </si>
  <si>
    <t>Nationality</t>
  </si>
  <si>
    <t>Handicap Code</t>
  </si>
  <si>
    <t>Employee State Begin Date</t>
  </si>
  <si>
    <t>Last Anniversary Number</t>
  </si>
  <si>
    <t>Prior State Service</t>
  </si>
  <si>
    <t>Higher Education Experience</t>
  </si>
  <si>
    <t>Degree Institutional Code</t>
  </si>
  <si>
    <t>Person Name Title</t>
  </si>
  <si>
    <t>MR,MS,MRS,DR,etc</t>
  </si>
  <si>
    <t>VSDP Months of Service</t>
  </si>
  <si>
    <t>CCYYMMDD months as of</t>
  </si>
  <si>
    <t>VSDP Effective Date</t>
  </si>
  <si>
    <t>Agency Address Agency Number</t>
  </si>
  <si>
    <t>Agency Address Code</t>
  </si>
  <si>
    <t>Agency Address Branch</t>
  </si>
  <si>
    <t>Agency Address City</t>
  </si>
  <si>
    <t>Agency Address State</t>
  </si>
  <si>
    <t>Transaction Code</t>
  </si>
  <si>
    <t>Transaction Effective Date</t>
  </si>
  <si>
    <t>Secretary Number</t>
  </si>
  <si>
    <t>Secretary Name</t>
  </si>
  <si>
    <t>Parent Agency Number</t>
  </si>
  <si>
    <t>Parent Agency Short Name</t>
  </si>
  <si>
    <t>Agency Short Name</t>
  </si>
  <si>
    <t>Agency Abbreviation</t>
  </si>
  <si>
    <t>Parent Agency Abbreviation</t>
  </si>
  <si>
    <t>Functional Area</t>
  </si>
  <si>
    <t>Full Name</t>
  </si>
  <si>
    <t>Y</t>
  </si>
  <si>
    <t>Type</t>
  </si>
  <si>
    <t>Length</t>
  </si>
  <si>
    <t>Start</t>
  </si>
  <si>
    <t>End</t>
  </si>
  <si>
    <t>Required</t>
  </si>
  <si>
    <t>Comments</t>
  </si>
  <si>
    <t>Definition</t>
  </si>
  <si>
    <t>Areas for specific pay ranges as authorized by the Governor</t>
  </si>
  <si>
    <t>Additional comments about the employee that the employee's agency may wish to record</t>
  </si>
  <si>
    <t>Next date that a particular position is to be reviewed because of circumstances prevailing at the time of establishment (such as funding from sources of an indeterminate duration) or developed later (such as class related to reorganization), etc</t>
  </si>
  <si>
    <t xml:space="preserve">Department division within the agency where the employee is assigned. </t>
  </si>
  <si>
    <t>More detail of the activity performed</t>
  </si>
  <si>
    <t>Special project to which a position is assigned</t>
  </si>
  <si>
    <t>Cost center within an agency</t>
  </si>
  <si>
    <t>Agency number of employee's supervisor</t>
  </si>
  <si>
    <t>Position number of employee's supervisor</t>
  </si>
  <si>
    <t>Name of Employee's Role; Replaces employee's Class Abbreviation.</t>
  </si>
  <si>
    <t>Agency specific, or functional title, that is descriptive of the overall purpose of a position.</t>
  </si>
  <si>
    <t>Position Work Title</t>
  </si>
  <si>
    <t>Code that identifies the employee's shift</t>
  </si>
  <si>
    <t>Designates whether the specified position is subject to joint merit system rules.</t>
  </si>
  <si>
    <t>Code that defines the type of leave</t>
  </si>
  <si>
    <t>Gender</t>
  </si>
  <si>
    <t>Exclude code = "Y" means do not publish, e.g. State Employee Directory. 
Exclude code = "E" means publish email but not work phone.
Exclude code = "N" or any other value means no publication restriction.</t>
  </si>
  <si>
    <t>Position Role Code replaces Position Class Code.  Broad array of similar positions that are attributable to different levels of work within a Career Group or occupational field.</t>
  </si>
  <si>
    <t>VSDP Service Date</t>
  </si>
  <si>
    <t xml:space="preserve">Date used to determine the VSDP Months of Service at the time of enrollment in the Virginia Sickness Disability Plan (VSDP) </t>
  </si>
  <si>
    <t>Employee's effective date of enrollment in the Virginia Sickness Disability Plan (VSDP)</t>
  </si>
  <si>
    <t>Transaction reason for filling a position</t>
  </si>
  <si>
    <t>Code used to indicate the relative permanency of a particular position</t>
  </si>
  <si>
    <t>Code that indicates the relative permanency or duration of employment</t>
  </si>
  <si>
    <t xml:space="preserve">Date when the position was first available to be filled </t>
  </si>
  <si>
    <t>Code that identifies how the employee's salary is to be averaged</t>
  </si>
  <si>
    <t>Employee's country of citizenship</t>
  </si>
  <si>
    <t>Employee's handicap status</t>
  </si>
  <si>
    <t>Date when the employee began the current term of continuous state service</t>
  </si>
  <si>
    <t>Number of years of higher education experience</t>
  </si>
  <si>
    <t>Employee's title</t>
  </si>
  <si>
    <t>Employee's number of months of service as of the VSDP Service Date</t>
  </si>
  <si>
    <t>First line of the employee's work location</t>
  </si>
  <si>
    <t>Second line of the employee's work location</t>
  </si>
  <si>
    <t>Last date an update transaction was performed against either the position or employee</t>
  </si>
  <si>
    <t xml:space="preserve">This is the carrier of the PDA or Pager provided by the state for conducting state business.
Examples of valid carrier codes are:
00 no carrier (only valid if phone number is zero)
01 VER=Verizon     
02 ATT=AT&amp;T        
03 SPR=Sprint      
04 TMO=T-Mobile    
05 USM=US Mobility 
06 ALL=Alltel
07 NEX=Nextel
08 USC=US Cellular   
09 AFT=Afton         
10 NTE=nTelos    </t>
  </si>
  <si>
    <t>Name of the employee’s parent agency. See the description for the “Parent Agency Number” for a full explanation of parent agencies</t>
  </si>
  <si>
    <t xml:space="preserve">Name of the employee’s agency  </t>
  </si>
  <si>
    <t>Agency’s initials</t>
  </si>
  <si>
    <t>Parent agency’s initials</t>
  </si>
  <si>
    <t>DateofDataorSeparationDate</t>
  </si>
  <si>
    <t>BudgetServiceCode10</t>
  </si>
  <si>
    <t>BudgetServiceCode11</t>
  </si>
  <si>
    <t>BudgetServiceCode12</t>
  </si>
  <si>
    <t>BudgetServiceCode13</t>
  </si>
  <si>
    <t>BudgetServiceCode1</t>
  </si>
  <si>
    <t>BudgetServiceCode2</t>
  </si>
  <si>
    <t>BudgetServiceCode3</t>
  </si>
  <si>
    <t>BudgetServiceCode4</t>
  </si>
  <si>
    <t>BudgetServiceCode5</t>
  </si>
  <si>
    <t>BudgetServiceCode6</t>
  </si>
  <si>
    <t>BudgetServiceCode7</t>
  </si>
  <si>
    <t>BudgetServiceCode8</t>
  </si>
  <si>
    <t>BudgetServiceCode9</t>
  </si>
  <si>
    <t xml:space="preserve">Code that designates whether the specified agency is subject to joint merit system rules. </t>
  </si>
  <si>
    <t>Date when the employee is schedule to resume work from a leave of absence or suspension</t>
  </si>
  <si>
    <t>Date when the employee is removed from state service, either voluntarily or involuntarily</t>
  </si>
  <si>
    <t>Date when the employee enters the current role</t>
  </si>
  <si>
    <t>Date when the employee first entered the position</t>
  </si>
  <si>
    <t>Date when the employee's probationary period will expire</t>
  </si>
  <si>
    <t>Date when the employee's appointment will terminate</t>
  </si>
  <si>
    <t>Date when the employee last received a salary adjustment</t>
  </si>
  <si>
    <t>Date when the employee's contract is due to expire</t>
  </si>
  <si>
    <t>Salary paid by the Commonwealth of Virginia from funds deposited with the State Treasury</t>
  </si>
  <si>
    <t>Telephone number of the employee's normal work location, including the area code but excluding any extension number</t>
  </si>
  <si>
    <t>Employee's last name</t>
  </si>
  <si>
    <t>Employee's first name</t>
  </si>
  <si>
    <t>First letter of the employee's second middle name</t>
  </si>
  <si>
    <t>Suffix associated with this employee, such as 'JR', 'SR', 'III', 'IV', etc.</t>
  </si>
  <si>
    <t>Employee's gender</t>
  </si>
  <si>
    <t>Employee's race</t>
  </si>
  <si>
    <t>Agency Number</t>
  </si>
  <si>
    <t>Pay Area Code</t>
  </si>
  <si>
    <t>Shift Code</t>
  </si>
  <si>
    <t>Position Category Code</t>
  </si>
  <si>
    <t>Position Duration Code</t>
  </si>
  <si>
    <t>Activity Number</t>
  </si>
  <si>
    <t>Agency Subdivision Code</t>
  </si>
  <si>
    <t>Position Role Name</t>
  </si>
  <si>
    <t>Position Role Minimum Salary</t>
  </si>
  <si>
    <t>Position Role Maximum Salary</t>
  </si>
  <si>
    <t>Sub-Unit</t>
  </si>
  <si>
    <t>Employee Current Position Begin Date</t>
  </si>
  <si>
    <t>Probation Expiration Date</t>
  </si>
  <si>
    <t>Appointment Expiration Date</t>
  </si>
  <si>
    <t>Salary Review Date</t>
  </si>
  <si>
    <t>Contract Expiration Date</t>
  </si>
  <si>
    <t>Position Fill Reason</t>
  </si>
  <si>
    <t>Employee Duration Code</t>
  </si>
  <si>
    <t>Special Rate Compensation</t>
  </si>
  <si>
    <t>Number of paychecks per year for payment of employee</t>
  </si>
  <si>
    <t>Tenure Status / Contract Type</t>
  </si>
  <si>
    <t>Employee Role Name</t>
  </si>
  <si>
    <t>Employee Role Maximum Salary</t>
  </si>
  <si>
    <t>Employee Role Minimum Salary</t>
  </si>
  <si>
    <t>Faculty Salary Average Code</t>
  </si>
  <si>
    <t>Employee Second Middle Initial</t>
  </si>
  <si>
    <t>Agency Address Line One</t>
  </si>
  <si>
    <t>Agency Address Line Two</t>
  </si>
  <si>
    <t>Agency Address ZIP Code</t>
  </si>
  <si>
    <t>Agency Address ZIP Code Plus4</t>
  </si>
  <si>
    <t>Agency Fax Number</t>
  </si>
  <si>
    <t>Agency Category Code</t>
  </si>
  <si>
    <t>Position Expiration Date</t>
  </si>
  <si>
    <t>VSDP Enrollment Indicator</t>
  </si>
  <si>
    <t>Alternate Pay Band Minimum Salary</t>
  </si>
  <si>
    <t>Alternate Pay Band Maximum Salary</t>
  </si>
  <si>
    <t>State entity where the employee is assigned</t>
  </si>
  <si>
    <t>Minimum salary for an Alternate Pay Band</t>
  </si>
  <si>
    <t>Maximum salary for an Alternate Pay Band</t>
  </si>
  <si>
    <t>Employee ID Number</t>
  </si>
  <si>
    <t>Code to identify county or city of employee's primary place of employment within Virginia. The code is zero if the employee's location is out of state.</t>
  </si>
  <si>
    <t xml:space="preserve">Code to define the condition under which a position was established or was continued following reorganization or for some other reason     </t>
  </si>
  <si>
    <t>Number used to identify the particular payroll within an agency from which the employee is paid</t>
  </si>
  <si>
    <t>Equal Employment Opportunity Occupational Code (EEO). Federal code associated with this position.  Code identifies the primary occupational activity of the employee.</t>
  </si>
  <si>
    <t>Broad grouping that includes jobs that share similar vocational characteristics</t>
  </si>
  <si>
    <t>Date when an active employee is placed on leave of absence or suspension.</t>
  </si>
  <si>
    <t>Number of months per year that this employee occupies this position, i.e. 12.00, 9.25, 10.50, etc.</t>
  </si>
  <si>
    <t>Any compensation awarded to the employee that was not directly provided by the State Treasury</t>
  </si>
  <si>
    <t>Equal Employment Opportunity Occupational Code (EEO). Federal code that identifies the primary occupational activity of the employee.</t>
  </si>
  <si>
    <t>Employee's middle initial</t>
  </si>
  <si>
    <t>Number of months of state service completed prior to the present term of continuous employment with the state</t>
  </si>
  <si>
    <t>Code number of the institution that awarded the highest degree to a faculty employee</t>
  </si>
  <si>
    <t>State entity of the employee's work location</t>
  </si>
  <si>
    <t>Work-unit location of the employee's work location</t>
  </si>
  <si>
    <t>Branch of the employee's work location</t>
  </si>
  <si>
    <t>City of the employee's work location</t>
  </si>
  <si>
    <t>Zip code of the employee's work location</t>
  </si>
  <si>
    <t>Zip code extension of the employee's work location</t>
  </si>
  <si>
    <t>FAX number of the employee's work location</t>
  </si>
  <si>
    <t>Date of the data extract, the "as of" date of the file snapshot, except for the separated 480 records it is the date when the employee is removed from state service, either voluntarily or involuntarily (separation effective date minus 1 day).</t>
  </si>
  <si>
    <t>Parent state entity where the employee is assigned. The employee’s immediate agency could be subordinate to the parent agency. For example, the Department of Corrections (agency number 701) is the parent agency of the Powhatan Correctional Center (agency number 709)</t>
  </si>
  <si>
    <t>OfficeTelephoneExtensionNumber</t>
  </si>
  <si>
    <t>Filler12</t>
  </si>
  <si>
    <t>Filler 13</t>
  </si>
  <si>
    <t>Code used to identify the governmnetal function performed by a state agency; Primarily used in reporting to the U. S. Equal Employment Opportunity Commission</t>
  </si>
  <si>
    <t>Same meaning as corresponding data item (1) defined above</t>
  </si>
  <si>
    <t>Salary structure consists of 9 pay bands.  Pay bands replace grades 1 - 23, Trainee (30), and Teachers (31).  Grades 00 and Ungraded (32) will still exist in the pay band field.</t>
  </si>
  <si>
    <t>Employee Pay Band</t>
  </si>
  <si>
    <t>First line of employee's home address</t>
  </si>
  <si>
    <t>Second line of employee's home address</t>
  </si>
  <si>
    <t>Employee's city of residence</t>
  </si>
  <si>
    <t>Occupational Family Code</t>
  </si>
  <si>
    <t>Career Group Code</t>
  </si>
  <si>
    <t>Veteran Status</t>
  </si>
  <si>
    <t>Office Telephone Number for Employee</t>
  </si>
  <si>
    <t>Agency Telephone Number</t>
  </si>
  <si>
    <t>Overtime Exemption Code</t>
  </si>
  <si>
    <t>Overtime Public Safety Code</t>
  </si>
  <si>
    <t>Position Location Code</t>
  </si>
  <si>
    <t>Fund from which an employee is paid</t>
  </si>
  <si>
    <t>Minimum salary for the position role based on the pay band and pay area where the position is assigned; Replaces minimum salary of the class associated with the position.</t>
  </si>
  <si>
    <t>Maximum salary for the position role based on the pay band and pay area where the position is assigned; Replaces maximum salary of the class associated with the position.</t>
  </si>
  <si>
    <t>Standard Occupational Classification (SOC) Code</t>
  </si>
  <si>
    <t>Subgroup of the Occupational Family that groups roles having a common career path.</t>
  </si>
  <si>
    <t>VRS Group/Plan
(Retirement code)</t>
  </si>
  <si>
    <t xml:space="preserve"> 
DATA-TYPE set to value 0 for central PMIS records
DATA-TYPE set to value 1 for non-PMIS salaried employees
DATA-TYPE set to value 2 for wage (CIPPS P-14) employees 
DATA-TYPE set to value 3 for Tier-3 (Charter) University Staff
DATA-TYPE set to value 4 for wage3 employees           </t>
  </si>
  <si>
    <t>Position Telework  
(Position Telecommute )</t>
  </si>
  <si>
    <t xml:space="preserve">changed 7/1/2003
replaceing filler;
re-defined description
effective 9/16/2012 </t>
  </si>
  <si>
    <t>Employee Work Mode
(Employee Telecommute)</t>
  </si>
  <si>
    <t>changed 10/15/2005
formerly filler;
added code 'L' effective 8/31/2008; codes &amp; definition changed effective 9/16/2012</t>
  </si>
  <si>
    <t>Veteran's Spouse</t>
  </si>
  <si>
    <t>VeteransSpouse
(formerly Filler08)</t>
  </si>
  <si>
    <t>Re-designated for re-use as the following five A/N chars effecive 9/16/2012;  
999V99
changed 10/15/2005
Filler replaces Employee Telecommute Numeric designation
changed 6/27/2004
replaces filler
changed 1/15/2004
eliminated BES fields 
on 7/1/2003</t>
  </si>
  <si>
    <t xml:space="preserve">Re-designated for re-use effecive 9/16/2012 (see above)  
</t>
  </si>
  <si>
    <t xml:space="preserve">The surviving spouse of a veteran killed in the line of duty Y or N.
Database maintenance codes may include "U" for an unknown initialized status or a "P" for a pending status enabled to assist operational HR in managing the validation process.  
</t>
  </si>
  <si>
    <t xml:space="preserve">The surviving child of a veteran killed in the line of duty Y or N.
Database maintenance codes may include "U" for an unknown initialized status or a "P" for a pending status enabled to assist operational HR in managing the validation process.  
</t>
  </si>
  <si>
    <t>Veteran's Child</t>
  </si>
  <si>
    <t>VeteransChild
(formerly Filler08)</t>
  </si>
  <si>
    <t xml:space="preserve">Member of the National Guard who is presently serving as a member of the Virginia National Guard and has satisfactorily completed required initial active-duty service.
Database maintenance codes may include "U" for an unknown initialized status or a "P" for a pending status enabled to assist operational HR in managing the validation process.  </t>
  </si>
  <si>
    <t>Filler, meaning not currently used.</t>
  </si>
  <si>
    <t>Military Reserve 
(Person Military Status)</t>
  </si>
  <si>
    <t>Member of the Military Reserves or the National Guard of a state other than Virginia.
Military reserve is stored numeric in the database, but decoded to alpha for screen presentation:
01 = Y
00 = N</t>
  </si>
  <si>
    <t xml:space="preserve">Re-designated effecive 9/16/2012 </t>
  </si>
  <si>
    <t>Virginia National Guard</t>
  </si>
  <si>
    <t xml:space="preserve">Designates whether the position is authorized to be eligible for telework: 'Y' or 'N' .  Database maintenance codes may include "U" for an unknown initialized status, or an "X" for exempt when approved for agency use by AHRS .  </t>
  </si>
  <si>
    <t>Employee Work Mode categories effective 09/16/2012:
(formerly Employee Telecommute)
  W = Office / Facility Worker 
     (valid if position telework = Y or N)
  M = Mobile Worker           
     (valid if position telework = N)
  T = Full-Time Teleworker    
     (valid if position telework = Y)
  H = Hybrid Teleworker       
     (valid if position telework = Y)
  L = Limited Teleworker      
     (valid if position telework = Y)
Database maintenance codes may include "U" for an unknown initialized status, or an "X" for exempt when approved foragency use by AHRS .  
(The Position Telework field designates whether the position is authorized to be eligible for telework.)</t>
  </si>
  <si>
    <t xml:space="preserve">Re-defined effecive 9/16/2012. </t>
  </si>
  <si>
    <t>VirginiaNationalGuard
(formerly Filler08)</t>
  </si>
  <si>
    <t xml:space="preserve">[Y]es or [N]o. Veteran who received an honorable discharge and has provided more than 180 consecutive days of full-time active-duty in the armed forces of the U.S. or reserve components thereof, including the National Guard.  </t>
  </si>
  <si>
    <t>Changed 9/24/2013:
Added two Hybrid Plan codes 10 &amp; 11;
Changed 8/31/2010 replacing former filler.</t>
  </si>
  <si>
    <t xml:space="preserve">Distinguishes whether the employee is grouped in the old or new VRS plans, and designates the applicable VRS plan. 
Refer to validity/translate table X0093 for the long descriptions and for the current list of valid codes:
Code Old/New VRS Plan Abbreviation
00        OLD         VRS  Plan 1
01        NEW        VRS  Plan 2
02        OLD         VALORS  Plan 1
03        NEW        VALORS  Plan 2
04        OLD         SPORS  Plan 1
05        NEW        SPORS  Plan 2
06        OLD         JRS  Plan 1
07        NEW        JRS  Plan 2
08        OLD         ORP  Plan 1
09        NEW        ORP  Plan 2
10         NEW        VRS Hybrid Plan (VRSHYB)
11          NEW        JRS Hybrid Plan (JRSHYB)
97        OLD         N / A  (Not in a state VRS plan or plan not listed) 
98        NEW        Unknown
99        OLD          Unknown
</t>
  </si>
  <si>
    <t>definition revised for
internally determining
effective 10/1/2014
definition revised for Quasi effective 6/25/2014 
definition revised for Quasi effective 5/26/2008</t>
  </si>
  <si>
    <t xml:space="preserve">Code that identifies whether the position is full time (F) or part time (P) or quasi full-time (Q). Quasi is not used by faculty - they are either full-time or part-time.
Quasi is non-faculty that is either:
a.    less than 100% but not less than 75% (was 80% prior 6/25/2014)
b.    100% but less than 12 months.
Employee time status will no longer be entered on any PMIS screen, but will be internally determined based on employee percent and months (it will still show up on display screens).  </t>
  </si>
  <si>
    <t xml:space="preserve">Date when the last previous incumbent vacated the position; re-set to zero by the transaction when the position is filled.  Also, employees on layoff or leave without pay have the position vacate date set which permits another employee to enter the position (the date is removed by the transaction when another employee enters the position).
The original function of the position vacate date was to indicate how long a position has been vacant so that after a given period of time vacant, the position would be deleted. This function is no longer performed automatically. </t>
  </si>
  <si>
    <t xml:space="preserve">Code that identifies whether the position is full time (F) or part time (P).  
(See related field Employee Time Status.)
</t>
  </si>
  <si>
    <t xml:space="preserve">CCYYMMDD
definition revised to 
note Layoff / LWOP
10/1/2014 </t>
  </si>
  <si>
    <t xml:space="preserve">The "N" Type fields are numeric integer (digits retaining leading zeros) unless accompanied by an implied-decimal picture clause (e.g. 999V99) in the Comments column, in which case they are numeric decimal numbers (floating-point). </t>
  </si>
  <si>
    <t>Cardinal Department</t>
  </si>
  <si>
    <t>Cardinal Approver</t>
  </si>
  <si>
    <t>Cardinal Alternate Leave Plan</t>
  </si>
  <si>
    <t>Cardinal Employee Class</t>
  </si>
  <si>
    <t>CardDept</t>
  </si>
  <si>
    <t>CardEmpGrp</t>
  </si>
  <si>
    <t>Re-designated to replace Filler as of 10/21/2017.  New field added to populate Cardinal Values</t>
  </si>
  <si>
    <t>changed 1/15/2004
Warned that Email Address moved to position 1362 to permit expansion to 60 characters. 
Changed 8/15/2004 filler, warned will be re-used. 
Changed 7/15/2007, reduced filler by 9 characters.
Changed 3/1/2010, reduced filler by 1 character. Changed 10/04/2017, reduced filler by 19 characters.</t>
  </si>
  <si>
    <t xml:space="preserve">Required for Cardinal Agencies.  Position "number" of the person designated as the Employee's Approver within the same Agency(can contain both letters &amp; numbers). </t>
  </si>
  <si>
    <t>Required for Cardinal Agencies.  The GL number assigned to each department within an Agency for accounting purposes (can contain both letters and numbers)</t>
  </si>
  <si>
    <t xml:space="preserve">CardApprvr </t>
  </si>
  <si>
    <t>CardAltLvPln</t>
  </si>
  <si>
    <t>Required for Cardinal Agencies  Cardinal Values:
HEA - Higher Ed Administration
APO - Appointed Official
CLS - Classified Salary
OTO - Other Official
TNR - Teaching &amp; Research
VAL - VALORS Participant
ITE - IT Employee
WTA - Workforce Transition Act
LGS - Legislative Assistant</t>
  </si>
  <si>
    <r>
      <t xml:space="preserve">Required for Cardinal Agencies. Cardinal values 
</t>
    </r>
    <r>
      <rPr>
        <b/>
        <sz val="12"/>
        <rFont val="Arial"/>
        <family val="2"/>
      </rPr>
      <t>PMIS VSDP Indicator = Y</t>
    </r>
    <r>
      <rPr>
        <sz val="12"/>
        <rFont val="Arial"/>
        <family val="2"/>
      </rPr>
      <t xml:space="preserve">
A - COVA VSDP
C - At Will
F - FACVSDPGRP (Higher Ed)
</t>
    </r>
    <r>
      <rPr>
        <b/>
        <sz val="12"/>
        <rFont val="Arial"/>
        <family val="2"/>
      </rPr>
      <t>PMIS VSDP Indicator = N</t>
    </r>
    <r>
      <rPr>
        <sz val="12"/>
        <rFont val="Arial"/>
        <family val="2"/>
      </rPr>
      <t xml:space="preserve">
B- COVA Traditional
C - At Will
D - Hybrid
E- FACREGGRP (Higher Ed)
N - Other
G - Place Holder 1
H- Place Holder 2
</t>
    </r>
  </si>
  <si>
    <t>Re-designated to replace Filler as of 10/21/2017.  New field added to populate Cardinal Values
11/06/2017 Update to show valuse allowed when VSDP indicator is Y or 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</si>
</sst>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0"/>
      <name val="Arial"/>
      <family val="0"/>
    </font>
    <font>
      <u val="single"/>
      <sz val="10"/>
      <color indexed="12"/>
      <name val="Arial"/>
      <family val="2"/>
    </font>
    <font>
      <u val="single"/>
      <sz val="10"/>
      <color indexed="20"/>
      <name val="Arial"/>
      <family val="2"/>
    </font>
    <font>
      <sz val="8"/>
      <name val="Arial"/>
      <family val="2"/>
    </font>
    <font>
      <sz val="12"/>
      <name val="Arial"/>
      <family val="2"/>
    </font>
    <font>
      <b/>
      <sz val="12"/>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Alignment="1">
      <alignment/>
    </xf>
    <xf numFmtId="0" fontId="4" fillId="33" borderId="10" xfId="0" applyFont="1" applyFill="1" applyBorder="1" applyAlignment="1">
      <alignment vertical="top" wrapText="1"/>
    </xf>
    <xf numFmtId="0" fontId="4" fillId="0" borderId="10" xfId="0" applyFont="1" applyBorder="1" applyAlignment="1">
      <alignment horizontal="center" vertical="top"/>
    </xf>
    <xf numFmtId="0" fontId="4" fillId="0" borderId="10" xfId="0" applyFont="1" applyBorder="1" applyAlignment="1">
      <alignment vertical="top"/>
    </xf>
    <xf numFmtId="0" fontId="4" fillId="0" borderId="10" xfId="0" applyFont="1" applyBorder="1" applyAlignment="1">
      <alignment vertical="top" wrapText="1"/>
    </xf>
    <xf numFmtId="0" fontId="4" fillId="0" borderId="10" xfId="0" applyFont="1" applyBorder="1" applyAlignment="1">
      <alignment/>
    </xf>
    <xf numFmtId="0" fontId="5" fillId="0" borderId="10" xfId="0" applyFont="1" applyBorder="1" applyAlignment="1">
      <alignment horizontal="center" vertical="top"/>
    </xf>
    <xf numFmtId="0" fontId="5" fillId="0" borderId="10" xfId="0" applyFont="1" applyBorder="1" applyAlignment="1">
      <alignment horizontal="center" vertical="top" wrapText="1"/>
    </xf>
    <xf numFmtId="0" fontId="4" fillId="0" borderId="10" xfId="0" applyFont="1" applyFill="1" applyBorder="1" applyAlignment="1">
      <alignment vertical="top" wrapText="1"/>
    </xf>
    <xf numFmtId="0" fontId="4" fillId="34" borderId="10" xfId="0" applyFont="1" applyFill="1" applyBorder="1" applyAlignment="1">
      <alignment vertical="top" wrapText="1"/>
    </xf>
    <xf numFmtId="0" fontId="4" fillId="0" borderId="10" xfId="0" applyFont="1" applyFill="1" applyBorder="1" applyAlignment="1">
      <alignment vertical="top"/>
    </xf>
    <xf numFmtId="0" fontId="4" fillId="0" borderId="10" xfId="0" applyFont="1" applyFill="1" applyBorder="1" applyAlignment="1">
      <alignment horizontal="center" vertical="top"/>
    </xf>
    <xf numFmtId="0" fontId="4" fillId="0" borderId="10" xfId="0" applyFont="1" applyFill="1" applyBorder="1" applyAlignment="1">
      <alignment/>
    </xf>
    <xf numFmtId="0" fontId="4" fillId="0" borderId="10" xfId="0" applyFont="1" applyFill="1" applyBorder="1" applyAlignment="1">
      <alignment horizontal="right" vertical="top"/>
    </xf>
    <xf numFmtId="0" fontId="4" fillId="0" borderId="10" xfId="0" applyFont="1" applyFill="1" applyBorder="1" applyAlignment="1">
      <alignment wrapText="1"/>
    </xf>
    <xf numFmtId="0" fontId="4" fillId="0" borderId="10" xfId="0" applyNumberFormat="1" applyFont="1" applyFill="1" applyBorder="1" applyAlignment="1">
      <alignment vertical="top"/>
    </xf>
    <xf numFmtId="0" fontId="4" fillId="35" borderId="10" xfId="0" applyFont="1" applyFill="1" applyBorder="1" applyAlignment="1">
      <alignment vertical="top"/>
    </xf>
    <xf numFmtId="0" fontId="4" fillId="0" borderId="10" xfId="0" applyFont="1" applyFill="1" applyBorder="1" applyAlignment="1">
      <alignment horizontal="center" vertical="top" wrapText="1"/>
    </xf>
    <xf numFmtId="0" fontId="4" fillId="35" borderId="10" xfId="0" applyFont="1" applyFill="1" applyBorder="1" applyAlignment="1">
      <alignment vertical="top" wrapText="1"/>
    </xf>
    <xf numFmtId="0" fontId="4" fillId="34" borderId="10" xfId="0" applyFont="1" applyFill="1" applyBorder="1" applyAlignment="1">
      <alignment vertical="top"/>
    </xf>
    <xf numFmtId="0" fontId="4" fillId="0" borderId="10" xfId="0" applyFont="1" applyBorder="1" applyAlignment="1">
      <alignment/>
    </xf>
    <xf numFmtId="0" fontId="4" fillId="0" borderId="10" xfId="0" applyFont="1" applyBorder="1" applyAlignment="1">
      <alignment horizontal="left" vertical="top"/>
    </xf>
    <xf numFmtId="0" fontId="6" fillId="0" borderId="1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6"/>
  <sheetViews>
    <sheetView tabSelected="1" zoomScale="70" zoomScaleNormal="70" zoomScalePageLayoutView="0" workbookViewId="0" topLeftCell="A1">
      <pane xSplit="2" ySplit="3" topLeftCell="C131" activePane="bottomRight" state="frozen"/>
      <selection pane="topLeft" activeCell="A1" sqref="A1"/>
      <selection pane="topRight" activeCell="C1" sqref="C1"/>
      <selection pane="bottomLeft" activeCell="A2" sqref="A2"/>
      <selection pane="bottomRight" activeCell="I131" sqref="I131"/>
    </sheetView>
  </sheetViews>
  <sheetFormatPr defaultColWidth="21.140625" defaultRowHeight="12.75"/>
  <cols>
    <col min="1" max="1" width="3.00390625" style="3" customWidth="1"/>
    <col min="2" max="2" width="40.421875" style="3" customWidth="1"/>
    <col min="3" max="3" width="5.421875" style="2" bestFit="1" customWidth="1"/>
    <col min="4" max="4" width="7.57421875" style="3" bestFit="1" customWidth="1"/>
    <col min="5" max="5" width="6.421875" style="3" bestFit="1" customWidth="1"/>
    <col min="6" max="6" width="5.140625" style="3" customWidth="1"/>
    <col min="7" max="7" width="9.28125" style="2" bestFit="1" customWidth="1"/>
    <col min="8" max="8" width="60.28125" style="3" customWidth="1"/>
    <col min="9" max="9" width="33.57421875" style="4" customWidth="1"/>
    <col min="10" max="10" width="13.8515625" style="3" customWidth="1"/>
    <col min="11" max="11" width="39.57421875" style="5" bestFit="1" customWidth="1"/>
    <col min="12" max="16384" width="21.140625" style="3" customWidth="1"/>
  </cols>
  <sheetData>
    <row r="1" ht="72.75" customHeight="1">
      <c r="B1" s="1" t="s">
        <v>807</v>
      </c>
    </row>
    <row r="3" spans="2:11" s="6" customFormat="1" ht="47.25">
      <c r="B3" s="6" t="s">
        <v>611</v>
      </c>
      <c r="C3" s="6" t="s">
        <v>613</v>
      </c>
      <c r="D3" s="6" t="s">
        <v>614</v>
      </c>
      <c r="E3" s="6" t="s">
        <v>615</v>
      </c>
      <c r="F3" s="6" t="s">
        <v>616</v>
      </c>
      <c r="G3" s="6" t="s">
        <v>617</v>
      </c>
      <c r="H3" s="6" t="s">
        <v>619</v>
      </c>
      <c r="I3" s="7" t="s">
        <v>618</v>
      </c>
      <c r="J3" s="7" t="s">
        <v>349</v>
      </c>
      <c r="K3" s="5" t="s">
        <v>44</v>
      </c>
    </row>
    <row r="4" spans="2:11" ht="15">
      <c r="B4" s="3" t="s">
        <v>691</v>
      </c>
      <c r="C4" s="2" t="s">
        <v>541</v>
      </c>
      <c r="D4" s="3">
        <v>3</v>
      </c>
      <c r="E4" s="3">
        <v>1</v>
      </c>
      <c r="F4" s="3">
        <f>E4+D4-1</f>
        <v>3</v>
      </c>
      <c r="G4" s="2" t="s">
        <v>612</v>
      </c>
      <c r="H4" s="3" t="s">
        <v>727</v>
      </c>
      <c r="K4" s="5" t="s">
        <v>45</v>
      </c>
    </row>
    <row r="5" spans="2:11" ht="84" customHeight="1">
      <c r="B5" s="3" t="s">
        <v>542</v>
      </c>
      <c r="C5" s="2" t="s">
        <v>543</v>
      </c>
      <c r="D5" s="3">
        <v>5</v>
      </c>
      <c r="E5" s="3">
        <f>F4+1</f>
        <v>4</v>
      </c>
      <c r="F5" s="3">
        <f>E5+D5-1</f>
        <v>8</v>
      </c>
      <c r="G5" s="2" t="s">
        <v>612</v>
      </c>
      <c r="H5" s="10" t="s">
        <v>328</v>
      </c>
      <c r="I5" s="8" t="s">
        <v>35</v>
      </c>
      <c r="K5" s="5" t="s">
        <v>46</v>
      </c>
    </row>
    <row r="6" spans="2:11" ht="15">
      <c r="B6" s="3" t="s">
        <v>692</v>
      </c>
      <c r="C6" s="2" t="s">
        <v>543</v>
      </c>
      <c r="D6" s="3">
        <v>2</v>
      </c>
      <c r="E6" s="3">
        <f aca="true" t="shared" si="0" ref="E6:E70">F5+1</f>
        <v>9</v>
      </c>
      <c r="F6" s="3">
        <f aca="true" t="shared" si="1" ref="F6:F70">E6+D6-1</f>
        <v>10</v>
      </c>
      <c r="G6" s="2" t="s">
        <v>612</v>
      </c>
      <c r="H6" s="3" t="s">
        <v>620</v>
      </c>
      <c r="K6" s="5" t="s">
        <v>47</v>
      </c>
    </row>
    <row r="7" spans="2:11" ht="15">
      <c r="B7" s="3" t="s">
        <v>693</v>
      </c>
      <c r="C7" s="2" t="s">
        <v>543</v>
      </c>
      <c r="D7" s="3">
        <v>1</v>
      </c>
      <c r="E7" s="3">
        <f t="shared" si="0"/>
        <v>11</v>
      </c>
      <c r="F7" s="3">
        <f t="shared" si="1"/>
        <v>11</v>
      </c>
      <c r="G7" s="2" t="s">
        <v>612</v>
      </c>
      <c r="H7" s="3" t="s">
        <v>632</v>
      </c>
      <c r="K7" s="5" t="s">
        <v>48</v>
      </c>
    </row>
    <row r="8" spans="2:11" ht="15">
      <c r="B8" s="3" t="s">
        <v>694</v>
      </c>
      <c r="C8" s="2" t="s">
        <v>543</v>
      </c>
      <c r="D8" s="3">
        <v>1</v>
      </c>
      <c r="E8" s="3">
        <f t="shared" si="0"/>
        <v>12</v>
      </c>
      <c r="F8" s="3">
        <f t="shared" si="1"/>
        <v>12</v>
      </c>
      <c r="G8" s="2" t="s">
        <v>612</v>
      </c>
      <c r="H8" s="3" t="s">
        <v>633</v>
      </c>
      <c r="K8" s="5" t="s">
        <v>49</v>
      </c>
    </row>
    <row r="9" spans="2:11" ht="15">
      <c r="B9" s="3" t="s">
        <v>544</v>
      </c>
      <c r="C9" s="2" t="s">
        <v>541</v>
      </c>
      <c r="D9" s="3">
        <v>8</v>
      </c>
      <c r="E9" s="3">
        <f t="shared" si="0"/>
        <v>13</v>
      </c>
      <c r="F9" s="3">
        <f t="shared" si="1"/>
        <v>20</v>
      </c>
      <c r="G9" s="2" t="s">
        <v>612</v>
      </c>
      <c r="H9" s="3" t="s">
        <v>644</v>
      </c>
      <c r="I9" s="4" t="s">
        <v>545</v>
      </c>
      <c r="K9" s="5" t="s">
        <v>50</v>
      </c>
    </row>
    <row r="10" spans="2:11" ht="15">
      <c r="B10" s="3" t="s">
        <v>546</v>
      </c>
      <c r="C10" s="2" t="s">
        <v>541</v>
      </c>
      <c r="D10" s="3">
        <v>8</v>
      </c>
      <c r="E10" s="3">
        <f t="shared" si="0"/>
        <v>21</v>
      </c>
      <c r="F10" s="3">
        <f t="shared" si="1"/>
        <v>28</v>
      </c>
      <c r="G10" s="2" t="s">
        <v>541</v>
      </c>
      <c r="H10" s="3" t="s">
        <v>622</v>
      </c>
      <c r="I10" s="4" t="s">
        <v>545</v>
      </c>
      <c r="K10" s="5" t="s">
        <v>51</v>
      </c>
    </row>
    <row r="11" spans="2:11" ht="43.5" customHeight="1">
      <c r="B11" s="3" t="s">
        <v>723</v>
      </c>
      <c r="C11" s="2" t="s">
        <v>541</v>
      </c>
      <c r="D11" s="3">
        <v>8</v>
      </c>
      <c r="E11" s="3">
        <f t="shared" si="0"/>
        <v>29</v>
      </c>
      <c r="F11" s="3">
        <f t="shared" si="1"/>
        <v>36</v>
      </c>
      <c r="G11" s="2" t="s">
        <v>541</v>
      </c>
      <c r="H11" s="10" t="s">
        <v>450</v>
      </c>
      <c r="I11" s="4" t="s">
        <v>545</v>
      </c>
      <c r="K11" s="5" t="s">
        <v>52</v>
      </c>
    </row>
    <row r="12" spans="2:11" ht="144" customHeight="1">
      <c r="B12" s="3" t="s">
        <v>547</v>
      </c>
      <c r="C12" s="2" t="s">
        <v>541</v>
      </c>
      <c r="D12" s="3">
        <v>8</v>
      </c>
      <c r="E12" s="3">
        <f t="shared" si="0"/>
        <v>37</v>
      </c>
      <c r="F12" s="3">
        <f t="shared" si="1"/>
        <v>44</v>
      </c>
      <c r="G12" s="2" t="s">
        <v>541</v>
      </c>
      <c r="H12" s="19" t="s">
        <v>804</v>
      </c>
      <c r="I12" s="9" t="s">
        <v>806</v>
      </c>
      <c r="K12" s="5" t="s">
        <v>53</v>
      </c>
    </row>
    <row r="13" spans="2:11" ht="15">
      <c r="B13" s="3" t="s">
        <v>548</v>
      </c>
      <c r="C13" s="2" t="s">
        <v>541</v>
      </c>
      <c r="D13" s="3">
        <v>5</v>
      </c>
      <c r="E13" s="3">
        <f t="shared" si="0"/>
        <v>45</v>
      </c>
      <c r="F13" s="3">
        <f t="shared" si="1"/>
        <v>49</v>
      </c>
      <c r="G13" s="2" t="s">
        <v>612</v>
      </c>
      <c r="H13" s="3" t="s">
        <v>32</v>
      </c>
      <c r="I13" s="4" t="s">
        <v>549</v>
      </c>
      <c r="K13" s="5" t="s">
        <v>54</v>
      </c>
    </row>
    <row r="14" spans="2:11" ht="15">
      <c r="B14" s="3" t="s">
        <v>550</v>
      </c>
      <c r="C14" s="2" t="s">
        <v>541</v>
      </c>
      <c r="D14" s="3">
        <v>4</v>
      </c>
      <c r="E14" s="3">
        <f t="shared" si="0"/>
        <v>50</v>
      </c>
      <c r="F14" s="3">
        <f t="shared" si="1"/>
        <v>53</v>
      </c>
      <c r="G14" s="2" t="s">
        <v>612</v>
      </c>
      <c r="H14" s="3" t="s">
        <v>33</v>
      </c>
      <c r="I14" s="4" t="s">
        <v>551</v>
      </c>
      <c r="K14" s="5" t="s">
        <v>55</v>
      </c>
    </row>
    <row r="15" spans="2:11" ht="93.75" customHeight="1">
      <c r="B15" s="10" t="s">
        <v>552</v>
      </c>
      <c r="C15" s="2" t="s">
        <v>543</v>
      </c>
      <c r="D15" s="3">
        <v>1</v>
      </c>
      <c r="E15" s="3">
        <f t="shared" si="0"/>
        <v>54</v>
      </c>
      <c r="F15" s="3">
        <f t="shared" si="1"/>
        <v>54</v>
      </c>
      <c r="G15" s="2" t="s">
        <v>612</v>
      </c>
      <c r="H15" s="10" t="s">
        <v>805</v>
      </c>
      <c r="I15" s="8"/>
      <c r="J15" s="10"/>
      <c r="K15" s="5" t="s">
        <v>56</v>
      </c>
    </row>
    <row r="16" spans="2:11" ht="15">
      <c r="B16" s="3" t="s">
        <v>695</v>
      </c>
      <c r="C16" s="2" t="s">
        <v>543</v>
      </c>
      <c r="D16" s="3">
        <v>1</v>
      </c>
      <c r="E16" s="3">
        <f t="shared" si="0"/>
        <v>55</v>
      </c>
      <c r="F16" s="3">
        <f t="shared" si="1"/>
        <v>55</v>
      </c>
      <c r="G16" s="2" t="s">
        <v>612</v>
      </c>
      <c r="H16" s="3" t="s">
        <v>642</v>
      </c>
      <c r="K16" s="5" t="s">
        <v>57</v>
      </c>
    </row>
    <row r="17" spans="2:11" ht="15">
      <c r="B17" s="3" t="s">
        <v>769</v>
      </c>
      <c r="C17" s="2" t="s">
        <v>541</v>
      </c>
      <c r="D17" s="3">
        <v>3</v>
      </c>
      <c r="E17" s="3">
        <f t="shared" si="0"/>
        <v>56</v>
      </c>
      <c r="F17" s="3">
        <f t="shared" si="1"/>
        <v>58</v>
      </c>
      <c r="G17" s="2" t="s">
        <v>612</v>
      </c>
      <c r="H17" s="3" t="s">
        <v>731</v>
      </c>
      <c r="K17" s="5" t="s">
        <v>58</v>
      </c>
    </row>
    <row r="18" spans="2:11" ht="15">
      <c r="B18" s="3" t="s">
        <v>553</v>
      </c>
      <c r="C18" s="2" t="s">
        <v>543</v>
      </c>
      <c r="D18" s="3">
        <v>1</v>
      </c>
      <c r="E18" s="3">
        <f t="shared" si="0"/>
        <v>59</v>
      </c>
      <c r="F18" s="3">
        <f t="shared" si="1"/>
        <v>59</v>
      </c>
      <c r="G18" s="2" t="s">
        <v>541</v>
      </c>
      <c r="H18" s="3" t="s">
        <v>732</v>
      </c>
      <c r="K18" s="5" t="s">
        <v>59</v>
      </c>
    </row>
    <row r="19" spans="2:11" ht="15">
      <c r="B19" s="3" t="s">
        <v>554</v>
      </c>
      <c r="C19" s="2" t="s">
        <v>541</v>
      </c>
      <c r="D19" s="3">
        <v>3</v>
      </c>
      <c r="E19" s="3">
        <f t="shared" si="0"/>
        <v>60</v>
      </c>
      <c r="F19" s="3">
        <f t="shared" si="1"/>
        <v>62</v>
      </c>
      <c r="G19" s="2" t="s">
        <v>612</v>
      </c>
      <c r="H19" s="3" t="s">
        <v>733</v>
      </c>
      <c r="K19" s="5" t="s">
        <v>60</v>
      </c>
    </row>
    <row r="20" spans="2:11" s="10" customFormat="1" ht="71.25" customHeight="1">
      <c r="B20" s="8" t="s">
        <v>314</v>
      </c>
      <c r="C20" s="11" t="s">
        <v>543</v>
      </c>
      <c r="D20" s="10">
        <v>1</v>
      </c>
      <c r="E20" s="10">
        <f t="shared" si="0"/>
        <v>63</v>
      </c>
      <c r="F20" s="10">
        <f t="shared" si="1"/>
        <v>63</v>
      </c>
      <c r="G20" s="11" t="s">
        <v>612</v>
      </c>
      <c r="H20" s="10" t="s">
        <v>316</v>
      </c>
      <c r="I20" s="8" t="s">
        <v>308</v>
      </c>
      <c r="J20" s="10">
        <v>20030101</v>
      </c>
      <c r="K20" s="5" t="s">
        <v>61</v>
      </c>
    </row>
    <row r="21" spans="2:11" s="10" customFormat="1" ht="33" customHeight="1">
      <c r="B21" s="8" t="s">
        <v>436</v>
      </c>
      <c r="C21" s="11" t="s">
        <v>543</v>
      </c>
      <c r="D21" s="10">
        <v>1</v>
      </c>
      <c r="E21" s="10">
        <f>F20+1</f>
        <v>64</v>
      </c>
      <c r="F21" s="10">
        <f>E21+D21-1</f>
        <v>64</v>
      </c>
      <c r="G21" s="11" t="s">
        <v>541</v>
      </c>
      <c r="H21" s="10" t="s">
        <v>318</v>
      </c>
      <c r="I21" s="8" t="s">
        <v>317</v>
      </c>
      <c r="J21" s="10">
        <v>20030701</v>
      </c>
      <c r="K21" s="5" t="s">
        <v>62</v>
      </c>
    </row>
    <row r="22" spans="2:11" s="10" customFormat="1" ht="60" customHeight="1">
      <c r="B22" s="8" t="s">
        <v>777</v>
      </c>
      <c r="C22" s="11" t="s">
        <v>543</v>
      </c>
      <c r="D22" s="10">
        <v>1</v>
      </c>
      <c r="E22" s="10">
        <f>F21+1</f>
        <v>65</v>
      </c>
      <c r="F22" s="10">
        <f>E22+D22-1</f>
        <v>65</v>
      </c>
      <c r="G22" s="11" t="s">
        <v>541</v>
      </c>
      <c r="H22" s="10" t="s">
        <v>795</v>
      </c>
      <c r="I22" s="8" t="s">
        <v>778</v>
      </c>
      <c r="J22" s="10">
        <v>20030701</v>
      </c>
      <c r="K22" s="5" t="s">
        <v>63</v>
      </c>
    </row>
    <row r="23" spans="2:11" ht="15">
      <c r="B23" s="3" t="s">
        <v>696</v>
      </c>
      <c r="C23" s="2" t="s">
        <v>543</v>
      </c>
      <c r="D23" s="3">
        <v>3</v>
      </c>
      <c r="E23" s="10">
        <f>F22+1</f>
        <v>66</v>
      </c>
      <c r="F23" s="10">
        <f>E23+D23-1</f>
        <v>68</v>
      </c>
      <c r="G23" s="2" t="s">
        <v>541</v>
      </c>
      <c r="H23" s="3" t="s">
        <v>623</v>
      </c>
      <c r="K23" s="5" t="s">
        <v>64</v>
      </c>
    </row>
    <row r="24" spans="2:11" s="10" customFormat="1" ht="207.75" customHeight="1">
      <c r="B24" s="10" t="s">
        <v>396</v>
      </c>
      <c r="C24" s="11" t="s">
        <v>541</v>
      </c>
      <c r="D24" s="10">
        <v>3</v>
      </c>
      <c r="E24" s="10">
        <f t="shared" si="0"/>
        <v>69</v>
      </c>
      <c r="F24" s="10">
        <f t="shared" si="1"/>
        <v>71</v>
      </c>
      <c r="G24" s="11" t="s">
        <v>541</v>
      </c>
      <c r="H24" s="10" t="s">
        <v>438</v>
      </c>
      <c r="I24" s="8" t="s">
        <v>344</v>
      </c>
      <c r="J24" s="10">
        <v>20040115</v>
      </c>
      <c r="K24" s="5" t="s">
        <v>65</v>
      </c>
    </row>
    <row r="25" spans="2:11" s="10" customFormat="1" ht="15">
      <c r="B25" s="10" t="s">
        <v>515</v>
      </c>
      <c r="C25" s="11" t="s">
        <v>541</v>
      </c>
      <c r="D25" s="10">
        <v>2</v>
      </c>
      <c r="E25" s="10">
        <f t="shared" si="0"/>
        <v>72</v>
      </c>
      <c r="F25" s="10">
        <f t="shared" si="1"/>
        <v>73</v>
      </c>
      <c r="G25" s="11" t="s">
        <v>541</v>
      </c>
      <c r="H25" s="10" t="s">
        <v>624</v>
      </c>
      <c r="I25" s="8"/>
      <c r="J25" s="10">
        <v>20040115</v>
      </c>
      <c r="K25" s="5" t="s">
        <v>672</v>
      </c>
    </row>
    <row r="26" spans="2:11" s="10" customFormat="1" ht="15">
      <c r="B26" s="10" t="s">
        <v>397</v>
      </c>
      <c r="C26" s="11" t="s">
        <v>541</v>
      </c>
      <c r="D26" s="10">
        <v>2</v>
      </c>
      <c r="E26" s="10">
        <f t="shared" si="0"/>
        <v>74</v>
      </c>
      <c r="F26" s="10">
        <f t="shared" si="1"/>
        <v>75</v>
      </c>
      <c r="G26" s="11" t="s">
        <v>541</v>
      </c>
      <c r="H26" s="10" t="s">
        <v>529</v>
      </c>
      <c r="I26" s="8"/>
      <c r="J26" s="10">
        <v>20040115</v>
      </c>
      <c r="K26" s="5" t="s">
        <v>66</v>
      </c>
    </row>
    <row r="27" spans="2:11" s="10" customFormat="1" ht="13.5" customHeight="1">
      <c r="B27" s="10" t="s">
        <v>398</v>
      </c>
      <c r="C27" s="11" t="s">
        <v>541</v>
      </c>
      <c r="D27" s="10">
        <v>5</v>
      </c>
      <c r="E27" s="10">
        <f t="shared" si="0"/>
        <v>76</v>
      </c>
      <c r="F27" s="10">
        <f t="shared" si="1"/>
        <v>80</v>
      </c>
      <c r="G27" s="11" t="s">
        <v>541</v>
      </c>
      <c r="H27" s="10" t="s">
        <v>625</v>
      </c>
      <c r="I27" s="8"/>
      <c r="J27" s="10">
        <v>20040115</v>
      </c>
      <c r="K27" s="5" t="s">
        <v>67</v>
      </c>
    </row>
    <row r="28" spans="2:11" s="10" customFormat="1" ht="15">
      <c r="B28" s="10" t="s">
        <v>399</v>
      </c>
      <c r="C28" s="11" t="s">
        <v>541</v>
      </c>
      <c r="D28" s="10">
        <v>3</v>
      </c>
      <c r="E28" s="10">
        <f t="shared" si="0"/>
        <v>81</v>
      </c>
      <c r="F28" s="10">
        <f t="shared" si="1"/>
        <v>83</v>
      </c>
      <c r="G28" s="11" t="s">
        <v>541</v>
      </c>
      <c r="H28" s="10" t="s">
        <v>626</v>
      </c>
      <c r="I28" s="8"/>
      <c r="J28" s="10">
        <v>20040115</v>
      </c>
      <c r="K28" s="5" t="s">
        <v>68</v>
      </c>
    </row>
    <row r="29" spans="2:11" s="10" customFormat="1" ht="15">
      <c r="B29" s="10" t="s">
        <v>400</v>
      </c>
      <c r="C29" s="11" t="s">
        <v>541</v>
      </c>
      <c r="D29" s="10">
        <v>4</v>
      </c>
      <c r="E29" s="10">
        <f t="shared" si="0"/>
        <v>84</v>
      </c>
      <c r="F29" s="10">
        <f t="shared" si="1"/>
        <v>87</v>
      </c>
      <c r="G29" s="11" t="s">
        <v>541</v>
      </c>
      <c r="H29" s="10" t="s">
        <v>770</v>
      </c>
      <c r="I29" s="8"/>
      <c r="J29" s="10">
        <v>20040115</v>
      </c>
      <c r="K29" s="5" t="s">
        <v>69</v>
      </c>
    </row>
    <row r="30" spans="2:11" s="10" customFormat="1" ht="30" customHeight="1">
      <c r="B30" s="10" t="s">
        <v>401</v>
      </c>
      <c r="C30" s="11" t="s">
        <v>541</v>
      </c>
      <c r="D30" s="10">
        <v>5</v>
      </c>
      <c r="E30" s="10">
        <f t="shared" si="0"/>
        <v>88</v>
      </c>
      <c r="F30" s="10">
        <f t="shared" si="1"/>
        <v>92</v>
      </c>
      <c r="G30" s="11" t="s">
        <v>541</v>
      </c>
      <c r="H30" s="10" t="s">
        <v>508</v>
      </c>
      <c r="I30" s="8" t="s">
        <v>549</v>
      </c>
      <c r="J30" s="10">
        <v>20040115</v>
      </c>
      <c r="K30" s="5" t="s">
        <v>70</v>
      </c>
    </row>
    <row r="31" spans="2:11" s="10" customFormat="1" ht="13.5" customHeight="1">
      <c r="B31" s="10" t="s">
        <v>402</v>
      </c>
      <c r="C31" s="11" t="s">
        <v>541</v>
      </c>
      <c r="D31" s="10">
        <v>3</v>
      </c>
      <c r="E31" s="10">
        <f t="shared" si="0"/>
        <v>93</v>
      </c>
      <c r="F31" s="10">
        <f t="shared" si="1"/>
        <v>95</v>
      </c>
      <c r="G31" s="11" t="s">
        <v>541</v>
      </c>
      <c r="H31" s="10" t="s">
        <v>756</v>
      </c>
      <c r="I31" s="8"/>
      <c r="J31" s="10">
        <v>20040115</v>
      </c>
      <c r="K31" s="5" t="s">
        <v>71</v>
      </c>
    </row>
    <row r="32" spans="2:11" s="10" customFormat="1" ht="12.75" customHeight="1">
      <c r="B32" s="10" t="s">
        <v>516</v>
      </c>
      <c r="C32" s="11" t="s">
        <v>541</v>
      </c>
      <c r="D32" s="10">
        <v>2</v>
      </c>
      <c r="E32" s="10">
        <f t="shared" si="0"/>
        <v>96</v>
      </c>
      <c r="F32" s="10">
        <f t="shared" si="1"/>
        <v>97</v>
      </c>
      <c r="G32" s="11" t="s">
        <v>541</v>
      </c>
      <c r="H32" s="10" t="s">
        <v>756</v>
      </c>
      <c r="I32" s="8"/>
      <c r="J32" s="10">
        <v>20040115</v>
      </c>
      <c r="K32" s="5" t="s">
        <v>673</v>
      </c>
    </row>
    <row r="33" spans="2:11" s="10" customFormat="1" ht="12" customHeight="1">
      <c r="B33" s="10" t="s">
        <v>403</v>
      </c>
      <c r="C33" s="11" t="s">
        <v>541</v>
      </c>
      <c r="D33" s="10">
        <v>2</v>
      </c>
      <c r="E33" s="10">
        <f t="shared" si="0"/>
        <v>98</v>
      </c>
      <c r="F33" s="10">
        <f t="shared" si="1"/>
        <v>99</v>
      </c>
      <c r="G33" s="11" t="s">
        <v>541</v>
      </c>
      <c r="H33" s="10" t="s">
        <v>756</v>
      </c>
      <c r="I33" s="8"/>
      <c r="J33" s="10">
        <v>20040115</v>
      </c>
      <c r="K33" s="5" t="s">
        <v>72</v>
      </c>
    </row>
    <row r="34" spans="2:11" s="10" customFormat="1" ht="14.25" customHeight="1">
      <c r="B34" s="10" t="s">
        <v>404</v>
      </c>
      <c r="C34" s="11" t="s">
        <v>541</v>
      </c>
      <c r="D34" s="10">
        <v>5</v>
      </c>
      <c r="E34" s="10">
        <f t="shared" si="0"/>
        <v>100</v>
      </c>
      <c r="F34" s="10">
        <f t="shared" si="1"/>
        <v>104</v>
      </c>
      <c r="G34" s="11" t="s">
        <v>541</v>
      </c>
      <c r="H34" s="10" t="s">
        <v>756</v>
      </c>
      <c r="I34" s="8"/>
      <c r="J34" s="10">
        <v>20040115</v>
      </c>
      <c r="K34" s="5" t="s">
        <v>73</v>
      </c>
    </row>
    <row r="35" spans="2:11" s="10" customFormat="1" ht="14.25" customHeight="1">
      <c r="B35" s="10" t="s">
        <v>405</v>
      </c>
      <c r="C35" s="11" t="s">
        <v>541</v>
      </c>
      <c r="D35" s="10">
        <v>3</v>
      </c>
      <c r="E35" s="10">
        <f t="shared" si="0"/>
        <v>105</v>
      </c>
      <c r="F35" s="10">
        <f t="shared" si="1"/>
        <v>107</v>
      </c>
      <c r="G35" s="11" t="s">
        <v>541</v>
      </c>
      <c r="H35" s="10" t="s">
        <v>756</v>
      </c>
      <c r="I35" s="8"/>
      <c r="J35" s="10">
        <v>20040115</v>
      </c>
      <c r="K35" s="5" t="s">
        <v>74</v>
      </c>
    </row>
    <row r="36" spans="2:11" s="10" customFormat="1" ht="12" customHeight="1">
      <c r="B36" s="10" t="s">
        <v>406</v>
      </c>
      <c r="C36" s="11" t="s">
        <v>541</v>
      </c>
      <c r="D36" s="10">
        <v>4</v>
      </c>
      <c r="E36" s="10">
        <f t="shared" si="0"/>
        <v>108</v>
      </c>
      <c r="F36" s="10">
        <f t="shared" si="1"/>
        <v>111</v>
      </c>
      <c r="G36" s="11" t="s">
        <v>541</v>
      </c>
      <c r="H36" s="10" t="s">
        <v>756</v>
      </c>
      <c r="I36" s="8"/>
      <c r="J36" s="10">
        <v>20040115</v>
      </c>
      <c r="K36" s="5" t="s">
        <v>75</v>
      </c>
    </row>
    <row r="37" spans="2:11" s="10" customFormat="1" ht="14.25" customHeight="1">
      <c r="B37" s="10" t="s">
        <v>407</v>
      </c>
      <c r="C37" s="11" t="s">
        <v>541</v>
      </c>
      <c r="D37" s="10">
        <v>5</v>
      </c>
      <c r="E37" s="10">
        <f t="shared" si="0"/>
        <v>112</v>
      </c>
      <c r="F37" s="10">
        <f t="shared" si="1"/>
        <v>116</v>
      </c>
      <c r="G37" s="11" t="s">
        <v>541</v>
      </c>
      <c r="H37" s="10" t="s">
        <v>756</v>
      </c>
      <c r="I37" s="8" t="s">
        <v>549</v>
      </c>
      <c r="J37" s="10">
        <v>20040115</v>
      </c>
      <c r="K37" s="5" t="s">
        <v>76</v>
      </c>
    </row>
    <row r="38" spans="2:11" s="10" customFormat="1" ht="14.25" customHeight="1">
      <c r="B38" s="10" t="s">
        <v>408</v>
      </c>
      <c r="C38" s="11" t="s">
        <v>541</v>
      </c>
      <c r="D38" s="10">
        <v>3</v>
      </c>
      <c r="E38" s="10">
        <f t="shared" si="0"/>
        <v>117</v>
      </c>
      <c r="F38" s="10">
        <f t="shared" si="1"/>
        <v>119</v>
      </c>
      <c r="G38" s="11" t="s">
        <v>541</v>
      </c>
      <c r="H38" s="10" t="s">
        <v>756</v>
      </c>
      <c r="I38" s="8"/>
      <c r="J38" s="10">
        <v>20040115</v>
      </c>
      <c r="K38" s="5" t="s">
        <v>77</v>
      </c>
    </row>
    <row r="39" spans="2:11" s="10" customFormat="1" ht="12" customHeight="1">
      <c r="B39" s="10" t="s">
        <v>517</v>
      </c>
      <c r="C39" s="11" t="s">
        <v>541</v>
      </c>
      <c r="D39" s="10">
        <v>2</v>
      </c>
      <c r="E39" s="10">
        <f t="shared" si="0"/>
        <v>120</v>
      </c>
      <c r="F39" s="10">
        <f t="shared" si="1"/>
        <v>121</v>
      </c>
      <c r="G39" s="11" t="s">
        <v>541</v>
      </c>
      <c r="H39" s="10" t="s">
        <v>756</v>
      </c>
      <c r="I39" s="8"/>
      <c r="J39" s="10">
        <v>20040115</v>
      </c>
      <c r="K39" s="5" t="s">
        <v>661</v>
      </c>
    </row>
    <row r="40" spans="2:11" s="10" customFormat="1" ht="14.25" customHeight="1">
      <c r="B40" s="10" t="s">
        <v>409</v>
      </c>
      <c r="C40" s="11" t="s">
        <v>541</v>
      </c>
      <c r="D40" s="10">
        <v>2</v>
      </c>
      <c r="E40" s="10">
        <f t="shared" si="0"/>
        <v>122</v>
      </c>
      <c r="F40" s="10">
        <f t="shared" si="1"/>
        <v>123</v>
      </c>
      <c r="G40" s="11" t="s">
        <v>541</v>
      </c>
      <c r="H40" s="10" t="s">
        <v>756</v>
      </c>
      <c r="I40" s="8"/>
      <c r="J40" s="10">
        <v>20040115</v>
      </c>
      <c r="K40" s="5" t="s">
        <v>78</v>
      </c>
    </row>
    <row r="41" spans="2:11" s="10" customFormat="1" ht="13.5" customHeight="1">
      <c r="B41" s="10" t="s">
        <v>410</v>
      </c>
      <c r="C41" s="11" t="s">
        <v>541</v>
      </c>
      <c r="D41" s="10">
        <v>5</v>
      </c>
      <c r="E41" s="10">
        <f t="shared" si="0"/>
        <v>124</v>
      </c>
      <c r="F41" s="10">
        <f t="shared" si="1"/>
        <v>128</v>
      </c>
      <c r="G41" s="11" t="s">
        <v>541</v>
      </c>
      <c r="H41" s="10" t="s">
        <v>756</v>
      </c>
      <c r="I41" s="8"/>
      <c r="J41" s="10">
        <v>20040115</v>
      </c>
      <c r="K41" s="5" t="s">
        <v>79</v>
      </c>
    </row>
    <row r="42" spans="2:11" s="10" customFormat="1" ht="15" customHeight="1">
      <c r="B42" s="10" t="s">
        <v>411</v>
      </c>
      <c r="C42" s="11" t="s">
        <v>541</v>
      </c>
      <c r="D42" s="10">
        <v>3</v>
      </c>
      <c r="E42" s="10">
        <f t="shared" si="0"/>
        <v>129</v>
      </c>
      <c r="F42" s="10">
        <f t="shared" si="1"/>
        <v>131</v>
      </c>
      <c r="G42" s="11" t="s">
        <v>541</v>
      </c>
      <c r="H42" s="10" t="s">
        <v>756</v>
      </c>
      <c r="I42" s="8"/>
      <c r="J42" s="10">
        <v>20040115</v>
      </c>
      <c r="K42" s="5" t="s">
        <v>80</v>
      </c>
    </row>
    <row r="43" spans="2:11" s="10" customFormat="1" ht="15" customHeight="1">
      <c r="B43" s="10" t="s">
        <v>412</v>
      </c>
      <c r="C43" s="11" t="s">
        <v>541</v>
      </c>
      <c r="D43" s="10">
        <v>4</v>
      </c>
      <c r="E43" s="10">
        <f t="shared" si="0"/>
        <v>132</v>
      </c>
      <c r="F43" s="10">
        <f t="shared" si="1"/>
        <v>135</v>
      </c>
      <c r="G43" s="11" t="s">
        <v>541</v>
      </c>
      <c r="H43" s="10" t="s">
        <v>756</v>
      </c>
      <c r="I43" s="8"/>
      <c r="J43" s="10">
        <v>20040115</v>
      </c>
      <c r="K43" s="5" t="s">
        <v>81</v>
      </c>
    </row>
    <row r="44" spans="2:11" s="10" customFormat="1" ht="15" customHeight="1">
      <c r="B44" s="10" t="s">
        <v>413</v>
      </c>
      <c r="C44" s="11" t="s">
        <v>541</v>
      </c>
      <c r="D44" s="10">
        <v>5</v>
      </c>
      <c r="E44" s="10">
        <f t="shared" si="0"/>
        <v>136</v>
      </c>
      <c r="F44" s="10">
        <f t="shared" si="1"/>
        <v>140</v>
      </c>
      <c r="G44" s="11" t="s">
        <v>541</v>
      </c>
      <c r="H44" s="10" t="s">
        <v>756</v>
      </c>
      <c r="I44" s="8" t="s">
        <v>549</v>
      </c>
      <c r="J44" s="10">
        <v>20040115</v>
      </c>
      <c r="K44" s="5" t="s">
        <v>82</v>
      </c>
    </row>
    <row r="45" spans="2:11" s="10" customFormat="1" ht="15.75" customHeight="1">
      <c r="B45" s="10" t="s">
        <v>414</v>
      </c>
      <c r="C45" s="11" t="s">
        <v>541</v>
      </c>
      <c r="D45" s="10">
        <v>3</v>
      </c>
      <c r="E45" s="10">
        <f t="shared" si="0"/>
        <v>141</v>
      </c>
      <c r="F45" s="10">
        <f t="shared" si="1"/>
        <v>143</v>
      </c>
      <c r="G45" s="11" t="s">
        <v>541</v>
      </c>
      <c r="H45" s="10" t="s">
        <v>756</v>
      </c>
      <c r="I45" s="8"/>
      <c r="J45" s="10">
        <v>20040115</v>
      </c>
      <c r="K45" s="5" t="s">
        <v>83</v>
      </c>
    </row>
    <row r="46" spans="2:11" s="10" customFormat="1" ht="14.25" customHeight="1">
      <c r="B46" s="10" t="s">
        <v>518</v>
      </c>
      <c r="C46" s="11" t="s">
        <v>541</v>
      </c>
      <c r="D46" s="10">
        <v>2</v>
      </c>
      <c r="E46" s="10">
        <f t="shared" si="0"/>
        <v>144</v>
      </c>
      <c r="F46" s="10">
        <f t="shared" si="1"/>
        <v>145</v>
      </c>
      <c r="G46" s="11" t="s">
        <v>541</v>
      </c>
      <c r="H46" s="10" t="s">
        <v>756</v>
      </c>
      <c r="I46" s="8"/>
      <c r="J46" s="10">
        <v>20040115</v>
      </c>
      <c r="K46" s="5" t="s">
        <v>662</v>
      </c>
    </row>
    <row r="47" spans="2:11" s="10" customFormat="1" ht="14.25" customHeight="1">
      <c r="B47" s="10" t="s">
        <v>415</v>
      </c>
      <c r="C47" s="11" t="s">
        <v>541</v>
      </c>
      <c r="D47" s="10">
        <v>2</v>
      </c>
      <c r="E47" s="10">
        <f t="shared" si="0"/>
        <v>146</v>
      </c>
      <c r="F47" s="10">
        <f t="shared" si="1"/>
        <v>147</v>
      </c>
      <c r="G47" s="11" t="s">
        <v>541</v>
      </c>
      <c r="H47" s="10" t="s">
        <v>756</v>
      </c>
      <c r="I47" s="8"/>
      <c r="J47" s="10">
        <v>20040115</v>
      </c>
      <c r="K47" s="5" t="s">
        <v>84</v>
      </c>
    </row>
    <row r="48" spans="2:11" s="10" customFormat="1" ht="14.25" customHeight="1">
      <c r="B48" s="10" t="s">
        <v>416</v>
      </c>
      <c r="C48" s="11" t="s">
        <v>541</v>
      </c>
      <c r="D48" s="10">
        <v>5</v>
      </c>
      <c r="E48" s="10">
        <f t="shared" si="0"/>
        <v>148</v>
      </c>
      <c r="F48" s="10">
        <f t="shared" si="1"/>
        <v>152</v>
      </c>
      <c r="G48" s="11" t="s">
        <v>541</v>
      </c>
      <c r="H48" s="10" t="s">
        <v>756</v>
      </c>
      <c r="I48" s="8"/>
      <c r="J48" s="10">
        <v>20040115</v>
      </c>
      <c r="K48" s="5" t="s">
        <v>85</v>
      </c>
    </row>
    <row r="49" spans="2:11" s="10" customFormat="1" ht="14.25" customHeight="1">
      <c r="B49" s="10" t="s">
        <v>417</v>
      </c>
      <c r="C49" s="11" t="s">
        <v>541</v>
      </c>
      <c r="D49" s="10">
        <v>3</v>
      </c>
      <c r="E49" s="10">
        <f t="shared" si="0"/>
        <v>153</v>
      </c>
      <c r="F49" s="10">
        <f t="shared" si="1"/>
        <v>155</v>
      </c>
      <c r="G49" s="11" t="s">
        <v>541</v>
      </c>
      <c r="H49" s="10" t="s">
        <v>756</v>
      </c>
      <c r="I49" s="8"/>
      <c r="J49" s="10">
        <v>20040115</v>
      </c>
      <c r="K49" s="5" t="s">
        <v>86</v>
      </c>
    </row>
    <row r="50" spans="2:11" s="10" customFormat="1" ht="14.25" customHeight="1">
      <c r="B50" s="10" t="s">
        <v>418</v>
      </c>
      <c r="C50" s="11" t="s">
        <v>541</v>
      </c>
      <c r="D50" s="10">
        <v>4</v>
      </c>
      <c r="E50" s="10">
        <f t="shared" si="0"/>
        <v>156</v>
      </c>
      <c r="F50" s="10">
        <f t="shared" si="1"/>
        <v>159</v>
      </c>
      <c r="G50" s="11" t="s">
        <v>541</v>
      </c>
      <c r="H50" s="10" t="s">
        <v>756</v>
      </c>
      <c r="I50" s="8"/>
      <c r="J50" s="10">
        <v>20040115</v>
      </c>
      <c r="K50" s="5" t="s">
        <v>87</v>
      </c>
    </row>
    <row r="51" spans="2:11" s="10" customFormat="1" ht="14.25" customHeight="1">
      <c r="B51" s="10" t="s">
        <v>419</v>
      </c>
      <c r="C51" s="11" t="s">
        <v>541</v>
      </c>
      <c r="D51" s="10">
        <v>5</v>
      </c>
      <c r="E51" s="10">
        <f t="shared" si="0"/>
        <v>160</v>
      </c>
      <c r="F51" s="10">
        <f t="shared" si="1"/>
        <v>164</v>
      </c>
      <c r="G51" s="11" t="s">
        <v>541</v>
      </c>
      <c r="H51" s="10" t="s">
        <v>756</v>
      </c>
      <c r="I51" s="8" t="s">
        <v>549</v>
      </c>
      <c r="J51" s="10">
        <v>20040115</v>
      </c>
      <c r="K51" s="5" t="s">
        <v>88</v>
      </c>
    </row>
    <row r="52" spans="2:11" s="10" customFormat="1" ht="14.25" customHeight="1">
      <c r="B52" s="10" t="s">
        <v>420</v>
      </c>
      <c r="C52" s="11" t="s">
        <v>541</v>
      </c>
      <c r="D52" s="10">
        <v>3</v>
      </c>
      <c r="E52" s="10">
        <f t="shared" si="0"/>
        <v>165</v>
      </c>
      <c r="F52" s="10">
        <f t="shared" si="1"/>
        <v>167</v>
      </c>
      <c r="G52" s="11" t="s">
        <v>541</v>
      </c>
      <c r="H52" s="10" t="s">
        <v>756</v>
      </c>
      <c r="I52" s="8"/>
      <c r="J52" s="10">
        <v>20040115</v>
      </c>
      <c r="K52" s="5" t="s">
        <v>89</v>
      </c>
    </row>
    <row r="53" spans="2:11" s="10" customFormat="1" ht="14.25" customHeight="1">
      <c r="B53" s="10" t="s">
        <v>527</v>
      </c>
      <c r="C53" s="11" t="s">
        <v>541</v>
      </c>
      <c r="D53" s="10">
        <v>2</v>
      </c>
      <c r="E53" s="10">
        <f t="shared" si="0"/>
        <v>168</v>
      </c>
      <c r="F53" s="10">
        <f t="shared" si="1"/>
        <v>169</v>
      </c>
      <c r="G53" s="11" t="s">
        <v>541</v>
      </c>
      <c r="H53" s="10" t="s">
        <v>756</v>
      </c>
      <c r="I53" s="8"/>
      <c r="J53" s="10">
        <v>20040115</v>
      </c>
      <c r="K53" s="5" t="s">
        <v>663</v>
      </c>
    </row>
    <row r="54" spans="2:11" s="10" customFormat="1" ht="14.25" customHeight="1">
      <c r="B54" s="10" t="s">
        <v>421</v>
      </c>
      <c r="C54" s="11" t="s">
        <v>541</v>
      </c>
      <c r="D54" s="10">
        <v>2</v>
      </c>
      <c r="E54" s="10">
        <f t="shared" si="0"/>
        <v>170</v>
      </c>
      <c r="F54" s="10">
        <f t="shared" si="1"/>
        <v>171</v>
      </c>
      <c r="G54" s="11" t="s">
        <v>541</v>
      </c>
      <c r="H54" s="10" t="s">
        <v>756</v>
      </c>
      <c r="I54" s="8"/>
      <c r="J54" s="10">
        <v>20040115</v>
      </c>
      <c r="K54" s="5" t="s">
        <v>90</v>
      </c>
    </row>
    <row r="55" spans="2:11" s="10" customFormat="1" ht="14.25" customHeight="1">
      <c r="B55" s="10" t="s">
        <v>422</v>
      </c>
      <c r="C55" s="11" t="s">
        <v>541</v>
      </c>
      <c r="D55" s="10">
        <v>5</v>
      </c>
      <c r="E55" s="10">
        <f t="shared" si="0"/>
        <v>172</v>
      </c>
      <c r="F55" s="10">
        <f t="shared" si="1"/>
        <v>176</v>
      </c>
      <c r="G55" s="11" t="s">
        <v>541</v>
      </c>
      <c r="H55" s="10" t="s">
        <v>756</v>
      </c>
      <c r="I55" s="8"/>
      <c r="J55" s="10">
        <v>20040115</v>
      </c>
      <c r="K55" s="5" t="s">
        <v>91</v>
      </c>
    </row>
    <row r="56" spans="2:11" s="10" customFormat="1" ht="14.25" customHeight="1">
      <c r="B56" s="10" t="s">
        <v>423</v>
      </c>
      <c r="C56" s="11" t="s">
        <v>541</v>
      </c>
      <c r="D56" s="10">
        <v>3</v>
      </c>
      <c r="E56" s="10">
        <f t="shared" si="0"/>
        <v>177</v>
      </c>
      <c r="F56" s="10">
        <f t="shared" si="1"/>
        <v>179</v>
      </c>
      <c r="G56" s="11" t="s">
        <v>541</v>
      </c>
      <c r="H56" s="10" t="s">
        <v>756</v>
      </c>
      <c r="I56" s="8"/>
      <c r="J56" s="10">
        <v>20040115</v>
      </c>
      <c r="K56" s="5" t="s">
        <v>92</v>
      </c>
    </row>
    <row r="57" spans="2:11" s="10" customFormat="1" ht="14.25" customHeight="1">
      <c r="B57" s="10" t="s">
        <v>424</v>
      </c>
      <c r="C57" s="11" t="s">
        <v>541</v>
      </c>
      <c r="D57" s="10">
        <v>4</v>
      </c>
      <c r="E57" s="10">
        <f t="shared" si="0"/>
        <v>180</v>
      </c>
      <c r="F57" s="10">
        <f t="shared" si="1"/>
        <v>183</v>
      </c>
      <c r="G57" s="11" t="s">
        <v>541</v>
      </c>
      <c r="H57" s="10" t="s">
        <v>756</v>
      </c>
      <c r="I57" s="8"/>
      <c r="J57" s="10">
        <v>20040115</v>
      </c>
      <c r="K57" s="5" t="s">
        <v>93</v>
      </c>
    </row>
    <row r="58" spans="2:11" s="10" customFormat="1" ht="14.25" customHeight="1">
      <c r="B58" s="10" t="s">
        <v>425</v>
      </c>
      <c r="C58" s="11" t="s">
        <v>541</v>
      </c>
      <c r="D58" s="10">
        <v>5</v>
      </c>
      <c r="E58" s="10">
        <f t="shared" si="0"/>
        <v>184</v>
      </c>
      <c r="F58" s="10">
        <f t="shared" si="1"/>
        <v>188</v>
      </c>
      <c r="G58" s="11" t="s">
        <v>541</v>
      </c>
      <c r="H58" s="10" t="s">
        <v>756</v>
      </c>
      <c r="I58" s="8" t="s">
        <v>549</v>
      </c>
      <c r="J58" s="10">
        <v>20040115</v>
      </c>
      <c r="K58" s="5" t="s">
        <v>94</v>
      </c>
    </row>
    <row r="59" spans="2:11" s="10" customFormat="1" ht="14.25" customHeight="1">
      <c r="B59" s="10" t="s">
        <v>426</v>
      </c>
      <c r="C59" s="11" t="s">
        <v>541</v>
      </c>
      <c r="D59" s="10">
        <v>3</v>
      </c>
      <c r="E59" s="10">
        <f t="shared" si="0"/>
        <v>189</v>
      </c>
      <c r="F59" s="10">
        <f t="shared" si="1"/>
        <v>191</v>
      </c>
      <c r="G59" s="11" t="s">
        <v>541</v>
      </c>
      <c r="H59" s="10" t="s">
        <v>756</v>
      </c>
      <c r="I59" s="8"/>
      <c r="J59" s="10">
        <v>20040115</v>
      </c>
      <c r="K59" s="5" t="s">
        <v>95</v>
      </c>
    </row>
    <row r="60" spans="2:11" s="10" customFormat="1" ht="14.25" customHeight="1">
      <c r="B60" s="10" t="s">
        <v>528</v>
      </c>
      <c r="C60" s="11" t="s">
        <v>541</v>
      </c>
      <c r="D60" s="10">
        <v>2</v>
      </c>
      <c r="E60" s="10">
        <f t="shared" si="0"/>
        <v>192</v>
      </c>
      <c r="F60" s="10">
        <f t="shared" si="1"/>
        <v>193</v>
      </c>
      <c r="G60" s="11" t="s">
        <v>541</v>
      </c>
      <c r="H60" s="10" t="s">
        <v>756</v>
      </c>
      <c r="I60" s="8"/>
      <c r="J60" s="10">
        <v>20040115</v>
      </c>
      <c r="K60" s="5" t="s">
        <v>664</v>
      </c>
    </row>
    <row r="61" spans="2:11" s="10" customFormat="1" ht="14.25" customHeight="1">
      <c r="B61" s="10" t="s">
        <v>427</v>
      </c>
      <c r="C61" s="11" t="s">
        <v>541</v>
      </c>
      <c r="D61" s="10">
        <v>2</v>
      </c>
      <c r="E61" s="10">
        <f t="shared" si="0"/>
        <v>194</v>
      </c>
      <c r="F61" s="10">
        <f t="shared" si="1"/>
        <v>195</v>
      </c>
      <c r="G61" s="11" t="s">
        <v>541</v>
      </c>
      <c r="H61" s="10" t="s">
        <v>756</v>
      </c>
      <c r="I61" s="8"/>
      <c r="J61" s="10">
        <v>20040115</v>
      </c>
      <c r="K61" s="5" t="s">
        <v>96</v>
      </c>
    </row>
    <row r="62" spans="2:11" s="10" customFormat="1" ht="14.25" customHeight="1">
      <c r="B62" s="10" t="s">
        <v>428</v>
      </c>
      <c r="C62" s="11" t="s">
        <v>541</v>
      </c>
      <c r="D62" s="10">
        <v>5</v>
      </c>
      <c r="E62" s="10">
        <f t="shared" si="0"/>
        <v>196</v>
      </c>
      <c r="F62" s="10">
        <f t="shared" si="1"/>
        <v>200</v>
      </c>
      <c r="G62" s="11" t="s">
        <v>541</v>
      </c>
      <c r="H62" s="10" t="s">
        <v>756</v>
      </c>
      <c r="I62" s="8"/>
      <c r="J62" s="10">
        <v>20040115</v>
      </c>
      <c r="K62" s="5" t="s">
        <v>97</v>
      </c>
    </row>
    <row r="63" spans="2:11" s="10" customFormat="1" ht="14.25" customHeight="1">
      <c r="B63" s="10" t="s">
        <v>429</v>
      </c>
      <c r="C63" s="11" t="s">
        <v>541</v>
      </c>
      <c r="D63" s="10">
        <v>3</v>
      </c>
      <c r="E63" s="10">
        <f t="shared" si="0"/>
        <v>201</v>
      </c>
      <c r="F63" s="10">
        <f t="shared" si="1"/>
        <v>203</v>
      </c>
      <c r="G63" s="11" t="s">
        <v>541</v>
      </c>
      <c r="H63" s="10" t="s">
        <v>756</v>
      </c>
      <c r="I63" s="8"/>
      <c r="J63" s="10">
        <v>20040115</v>
      </c>
      <c r="K63" s="5" t="s">
        <v>98</v>
      </c>
    </row>
    <row r="64" spans="2:11" s="10" customFormat="1" ht="14.25" customHeight="1">
      <c r="B64" s="10" t="s">
        <v>430</v>
      </c>
      <c r="C64" s="11" t="s">
        <v>541</v>
      </c>
      <c r="D64" s="10">
        <v>4</v>
      </c>
      <c r="E64" s="10">
        <f t="shared" si="0"/>
        <v>204</v>
      </c>
      <c r="F64" s="10">
        <f t="shared" si="1"/>
        <v>207</v>
      </c>
      <c r="G64" s="11" t="s">
        <v>541</v>
      </c>
      <c r="H64" s="10" t="s">
        <v>756</v>
      </c>
      <c r="I64" s="8"/>
      <c r="J64" s="10">
        <v>20040115</v>
      </c>
      <c r="K64" s="5" t="s">
        <v>99</v>
      </c>
    </row>
    <row r="65" spans="2:11" s="10" customFormat="1" ht="14.25" customHeight="1">
      <c r="B65" s="10" t="s">
        <v>431</v>
      </c>
      <c r="C65" s="11" t="s">
        <v>541</v>
      </c>
      <c r="D65" s="10">
        <v>5</v>
      </c>
      <c r="E65" s="10">
        <f t="shared" si="0"/>
        <v>208</v>
      </c>
      <c r="F65" s="10">
        <f t="shared" si="1"/>
        <v>212</v>
      </c>
      <c r="G65" s="11" t="s">
        <v>541</v>
      </c>
      <c r="H65" s="10" t="s">
        <v>756</v>
      </c>
      <c r="I65" s="8" t="s">
        <v>549</v>
      </c>
      <c r="J65" s="10">
        <v>20040115</v>
      </c>
      <c r="K65" s="5" t="s">
        <v>100</v>
      </c>
    </row>
    <row r="66" spans="2:11" ht="56.25" customHeight="1">
      <c r="B66" s="3" t="s">
        <v>321</v>
      </c>
      <c r="C66" s="2" t="s">
        <v>543</v>
      </c>
      <c r="D66" s="3">
        <v>20</v>
      </c>
      <c r="E66" s="3">
        <f t="shared" si="0"/>
        <v>213</v>
      </c>
      <c r="F66" s="3">
        <f t="shared" si="1"/>
        <v>232</v>
      </c>
      <c r="G66" s="2" t="s">
        <v>541</v>
      </c>
      <c r="H66" s="3" t="s">
        <v>324</v>
      </c>
      <c r="K66" s="5" t="s">
        <v>101</v>
      </c>
    </row>
    <row r="67" spans="2:11" ht="15">
      <c r="B67" s="3" t="s">
        <v>697</v>
      </c>
      <c r="C67" s="2" t="s">
        <v>543</v>
      </c>
      <c r="D67" s="3">
        <v>5</v>
      </c>
      <c r="E67" s="3">
        <f t="shared" si="0"/>
        <v>233</v>
      </c>
      <c r="F67" s="3">
        <f t="shared" si="1"/>
        <v>237</v>
      </c>
      <c r="G67" s="2" t="s">
        <v>541</v>
      </c>
      <c r="H67" s="3" t="s">
        <v>322</v>
      </c>
      <c r="K67" s="5" t="s">
        <v>102</v>
      </c>
    </row>
    <row r="68" spans="2:11" ht="15">
      <c r="B68" s="3" t="s">
        <v>555</v>
      </c>
      <c r="C68" s="2" t="s">
        <v>541</v>
      </c>
      <c r="D68" s="3">
        <v>5</v>
      </c>
      <c r="E68" s="3">
        <f t="shared" si="0"/>
        <v>238</v>
      </c>
      <c r="F68" s="3">
        <f t="shared" si="1"/>
        <v>242</v>
      </c>
      <c r="G68" s="2" t="s">
        <v>612</v>
      </c>
      <c r="H68" s="3" t="s">
        <v>637</v>
      </c>
      <c r="K68" s="5" t="s">
        <v>103</v>
      </c>
    </row>
    <row r="69" spans="2:11" ht="15">
      <c r="B69" s="3" t="s">
        <v>556</v>
      </c>
      <c r="C69" s="2" t="s">
        <v>541</v>
      </c>
      <c r="D69" s="3">
        <v>2</v>
      </c>
      <c r="E69" s="3">
        <f t="shared" si="0"/>
        <v>243</v>
      </c>
      <c r="F69" s="3">
        <f t="shared" si="1"/>
        <v>244</v>
      </c>
      <c r="G69" s="2" t="s">
        <v>612</v>
      </c>
      <c r="H69" s="3" t="s">
        <v>757</v>
      </c>
      <c r="K69" s="5" t="s">
        <v>104</v>
      </c>
    </row>
    <row r="70" spans="2:11" ht="16.5" customHeight="1">
      <c r="B70" s="3" t="s">
        <v>698</v>
      </c>
      <c r="C70" s="2" t="s">
        <v>543</v>
      </c>
      <c r="D70" s="3">
        <v>30</v>
      </c>
      <c r="E70" s="3">
        <f t="shared" si="0"/>
        <v>245</v>
      </c>
      <c r="F70" s="3">
        <f t="shared" si="1"/>
        <v>274</v>
      </c>
      <c r="G70" s="2" t="s">
        <v>612</v>
      </c>
      <c r="H70" s="3" t="s">
        <v>323</v>
      </c>
      <c r="K70" s="5" t="s">
        <v>105</v>
      </c>
    </row>
    <row r="71" spans="2:11" ht="15">
      <c r="B71" s="3" t="s">
        <v>699</v>
      </c>
      <c r="C71" s="2" t="s">
        <v>541</v>
      </c>
      <c r="D71" s="3">
        <v>6</v>
      </c>
      <c r="E71" s="3">
        <f aca="true" t="shared" si="2" ref="E71:E141">F70+1</f>
        <v>275</v>
      </c>
      <c r="F71" s="3">
        <f aca="true" t="shared" si="3" ref="F71:F141">E71+D71-1</f>
        <v>280</v>
      </c>
      <c r="G71" s="2" t="s">
        <v>612</v>
      </c>
      <c r="H71" s="3" t="s">
        <v>771</v>
      </c>
      <c r="I71" s="8"/>
      <c r="K71" s="5" t="s">
        <v>106</v>
      </c>
    </row>
    <row r="72" spans="2:11" ht="15">
      <c r="B72" s="3" t="s">
        <v>700</v>
      </c>
      <c r="C72" s="2" t="s">
        <v>541</v>
      </c>
      <c r="D72" s="3">
        <v>6</v>
      </c>
      <c r="E72" s="3">
        <f t="shared" si="2"/>
        <v>281</v>
      </c>
      <c r="F72" s="3">
        <f t="shared" si="3"/>
        <v>286</v>
      </c>
      <c r="G72" s="2" t="s">
        <v>612</v>
      </c>
      <c r="H72" s="3" t="s">
        <v>772</v>
      </c>
      <c r="I72" s="8"/>
      <c r="K72" s="5" t="s">
        <v>107</v>
      </c>
    </row>
    <row r="73" spans="2:11" ht="15">
      <c r="B73" s="3" t="s">
        <v>557</v>
      </c>
      <c r="C73" s="2" t="s">
        <v>543</v>
      </c>
      <c r="D73" s="3">
        <v>1</v>
      </c>
      <c r="E73" s="3">
        <f>F72+1</f>
        <v>287</v>
      </c>
      <c r="F73" s="3">
        <f>E73+D73-1</f>
        <v>287</v>
      </c>
      <c r="G73" s="2" t="s">
        <v>612</v>
      </c>
      <c r="H73" s="3" t="s">
        <v>734</v>
      </c>
      <c r="K73" s="5" t="s">
        <v>108</v>
      </c>
    </row>
    <row r="74" spans="2:11" ht="15">
      <c r="B74" s="3" t="s">
        <v>560</v>
      </c>
      <c r="C74" s="2" t="s">
        <v>575</v>
      </c>
      <c r="D74" s="3">
        <v>5</v>
      </c>
      <c r="E74" s="3">
        <f>F73+1</f>
        <v>288</v>
      </c>
      <c r="F74" s="3">
        <f t="shared" si="3"/>
        <v>292</v>
      </c>
      <c r="G74" s="2" t="s">
        <v>541</v>
      </c>
      <c r="K74" s="5" t="s">
        <v>109</v>
      </c>
    </row>
    <row r="75" spans="2:11" ht="200.25" customHeight="1">
      <c r="B75" s="10" t="s">
        <v>558</v>
      </c>
      <c r="C75" s="11" t="s">
        <v>543</v>
      </c>
      <c r="D75" s="10">
        <v>1</v>
      </c>
      <c r="E75" s="10">
        <f t="shared" si="2"/>
        <v>293</v>
      </c>
      <c r="F75" s="10">
        <f t="shared" si="3"/>
        <v>293</v>
      </c>
      <c r="G75" s="11" t="s">
        <v>612</v>
      </c>
      <c r="H75" s="10" t="s">
        <v>498</v>
      </c>
      <c r="I75" s="8" t="s">
        <v>133</v>
      </c>
      <c r="J75" s="10"/>
      <c r="K75" s="12" t="s">
        <v>110</v>
      </c>
    </row>
    <row r="76" spans="1:11" ht="63" customHeight="1">
      <c r="A76" s="10"/>
      <c r="B76" s="8" t="s">
        <v>471</v>
      </c>
      <c r="C76" s="11" t="s">
        <v>543</v>
      </c>
      <c r="D76" s="10">
        <v>1</v>
      </c>
      <c r="E76" s="10">
        <f t="shared" si="2"/>
        <v>294</v>
      </c>
      <c r="F76" s="10">
        <f t="shared" si="3"/>
        <v>294</v>
      </c>
      <c r="G76" s="11" t="s">
        <v>541</v>
      </c>
      <c r="H76" s="10" t="s">
        <v>636</v>
      </c>
      <c r="I76" s="8" t="s">
        <v>497</v>
      </c>
      <c r="J76" s="13"/>
      <c r="K76" s="5" t="s">
        <v>28</v>
      </c>
    </row>
    <row r="77" spans="1:11" ht="27.75" customHeight="1">
      <c r="A77" s="10"/>
      <c r="B77" s="10" t="s">
        <v>474</v>
      </c>
      <c r="C77" s="11" t="s">
        <v>543</v>
      </c>
      <c r="D77" s="10">
        <v>1</v>
      </c>
      <c r="E77" s="10">
        <f t="shared" si="2"/>
        <v>295</v>
      </c>
      <c r="F77" s="10">
        <f t="shared" si="3"/>
        <v>295</v>
      </c>
      <c r="G77" s="11" t="s">
        <v>541</v>
      </c>
      <c r="H77" s="10" t="s">
        <v>476</v>
      </c>
      <c r="I77" s="8" t="s">
        <v>475</v>
      </c>
      <c r="J77" s="10">
        <v>20081031</v>
      </c>
      <c r="K77" s="14" t="s">
        <v>539</v>
      </c>
    </row>
    <row r="78" spans="2:11" s="10" customFormat="1" ht="45">
      <c r="B78" s="10" t="s">
        <v>306</v>
      </c>
      <c r="C78" s="11" t="s">
        <v>541</v>
      </c>
      <c r="D78" s="10">
        <v>8</v>
      </c>
      <c r="E78" s="10">
        <f t="shared" si="2"/>
        <v>296</v>
      </c>
      <c r="F78" s="10">
        <f t="shared" si="3"/>
        <v>303</v>
      </c>
      <c r="G78" s="11" t="s">
        <v>541</v>
      </c>
      <c r="H78" s="10" t="s">
        <v>293</v>
      </c>
      <c r="I78" s="8" t="s">
        <v>296</v>
      </c>
      <c r="J78" s="10">
        <v>20030101</v>
      </c>
      <c r="K78" s="5" t="s">
        <v>111</v>
      </c>
    </row>
    <row r="79" spans="2:11" s="10" customFormat="1" ht="70.5" customHeight="1">
      <c r="B79" s="8" t="s">
        <v>496</v>
      </c>
      <c r="C79" s="11" t="s">
        <v>543</v>
      </c>
      <c r="D79" s="10">
        <v>1</v>
      </c>
      <c r="E79" s="10">
        <f t="shared" si="2"/>
        <v>304</v>
      </c>
      <c r="F79" s="10">
        <f t="shared" si="3"/>
        <v>304</v>
      </c>
      <c r="G79" s="11" t="s">
        <v>541</v>
      </c>
      <c r="H79" s="10" t="s">
        <v>470</v>
      </c>
      <c r="I79" s="8" t="s">
        <v>495</v>
      </c>
      <c r="J79" s="13"/>
      <c r="K79" s="5" t="s">
        <v>29</v>
      </c>
    </row>
    <row r="80" spans="2:11" ht="45" customHeight="1">
      <c r="B80" s="3" t="s">
        <v>767</v>
      </c>
      <c r="C80" s="2" t="s">
        <v>541</v>
      </c>
      <c r="D80" s="3">
        <v>1</v>
      </c>
      <c r="E80" s="3">
        <f t="shared" si="2"/>
        <v>305</v>
      </c>
      <c r="F80" s="3">
        <f t="shared" si="3"/>
        <v>305</v>
      </c>
      <c r="G80" s="2" t="s">
        <v>612</v>
      </c>
      <c r="H80" s="10" t="s">
        <v>443</v>
      </c>
      <c r="K80" s="5" t="s">
        <v>112</v>
      </c>
    </row>
    <row r="81" spans="2:11" ht="57" customHeight="1">
      <c r="B81" s="3" t="s">
        <v>768</v>
      </c>
      <c r="C81" s="2" t="s">
        <v>541</v>
      </c>
      <c r="D81" s="3">
        <v>1</v>
      </c>
      <c r="E81" s="3">
        <f t="shared" si="2"/>
        <v>306</v>
      </c>
      <c r="F81" s="3">
        <f t="shared" si="3"/>
        <v>306</v>
      </c>
      <c r="G81" s="2" t="s">
        <v>541</v>
      </c>
      <c r="H81" s="10" t="s">
        <v>477</v>
      </c>
      <c r="I81" s="8"/>
      <c r="K81" s="5" t="s">
        <v>113</v>
      </c>
    </row>
    <row r="82" spans="2:11" ht="123.75" customHeight="1">
      <c r="B82" s="8" t="s">
        <v>701</v>
      </c>
      <c r="C82" s="2" t="s">
        <v>543</v>
      </c>
      <c r="D82" s="3">
        <v>5</v>
      </c>
      <c r="E82" s="3">
        <f t="shared" si="2"/>
        <v>307</v>
      </c>
      <c r="F82" s="3">
        <f t="shared" si="3"/>
        <v>311</v>
      </c>
      <c r="G82" s="2" t="s">
        <v>541</v>
      </c>
      <c r="H82" s="10" t="s">
        <v>472</v>
      </c>
      <c r="I82" s="8" t="s">
        <v>35</v>
      </c>
      <c r="K82" s="5" t="s">
        <v>114</v>
      </c>
    </row>
    <row r="83" spans="2:11" ht="15">
      <c r="B83" s="3" t="s">
        <v>762</v>
      </c>
      <c r="C83" s="2" t="s">
        <v>541</v>
      </c>
      <c r="D83" s="3">
        <v>5</v>
      </c>
      <c r="E83" s="3">
        <f t="shared" si="2"/>
        <v>312</v>
      </c>
      <c r="F83" s="3">
        <f t="shared" si="3"/>
        <v>316</v>
      </c>
      <c r="G83" s="2" t="s">
        <v>612</v>
      </c>
      <c r="H83" s="3" t="s">
        <v>735</v>
      </c>
      <c r="K83" s="5" t="s">
        <v>115</v>
      </c>
    </row>
    <row r="84" spans="2:11" ht="15">
      <c r="B84" s="3" t="s">
        <v>763</v>
      </c>
      <c r="C84" s="2" t="s">
        <v>541</v>
      </c>
      <c r="D84" s="3">
        <v>5</v>
      </c>
      <c r="E84" s="3">
        <f t="shared" si="2"/>
        <v>317</v>
      </c>
      <c r="F84" s="3">
        <f t="shared" si="3"/>
        <v>321</v>
      </c>
      <c r="G84" s="2" t="s">
        <v>612</v>
      </c>
      <c r="H84" s="3" t="s">
        <v>774</v>
      </c>
      <c r="K84" s="5" t="s">
        <v>116</v>
      </c>
    </row>
    <row r="85" spans="2:11" s="10" customFormat="1" ht="56.25" customHeight="1">
      <c r="B85" s="10" t="s">
        <v>773</v>
      </c>
      <c r="C85" s="11" t="s">
        <v>541</v>
      </c>
      <c r="D85" s="10">
        <v>6</v>
      </c>
      <c r="E85" s="10">
        <f t="shared" si="2"/>
        <v>322</v>
      </c>
      <c r="F85" s="10">
        <f t="shared" si="3"/>
        <v>327</v>
      </c>
      <c r="G85" s="11" t="s">
        <v>612</v>
      </c>
      <c r="H85" s="10" t="s">
        <v>336</v>
      </c>
      <c r="I85" s="8" t="s">
        <v>326</v>
      </c>
      <c r="J85" s="10">
        <v>20030701</v>
      </c>
      <c r="K85" s="5" t="s">
        <v>117</v>
      </c>
    </row>
    <row r="86" spans="2:11" s="10" customFormat="1" ht="100.5" customHeight="1">
      <c r="B86" s="10" t="s">
        <v>329</v>
      </c>
      <c r="C86" s="11" t="s">
        <v>541</v>
      </c>
      <c r="D86" s="10">
        <v>10</v>
      </c>
      <c r="E86" s="10">
        <f t="shared" si="2"/>
        <v>328</v>
      </c>
      <c r="F86" s="10">
        <f t="shared" si="3"/>
        <v>337</v>
      </c>
      <c r="G86" s="11" t="s">
        <v>541</v>
      </c>
      <c r="H86" s="10" t="s">
        <v>337</v>
      </c>
      <c r="I86" s="8" t="s">
        <v>326</v>
      </c>
      <c r="J86" s="10">
        <v>20030701</v>
      </c>
      <c r="K86" s="5" t="s">
        <v>118</v>
      </c>
    </row>
    <row r="87" spans="2:11" s="10" customFormat="1" ht="204" customHeight="1">
      <c r="B87" s="10" t="s">
        <v>439</v>
      </c>
      <c r="C87" s="11" t="s">
        <v>543</v>
      </c>
      <c r="D87" s="10">
        <v>1</v>
      </c>
      <c r="E87" s="10">
        <f t="shared" si="2"/>
        <v>338</v>
      </c>
      <c r="F87" s="10">
        <f t="shared" si="3"/>
        <v>338</v>
      </c>
      <c r="G87" s="11" t="s">
        <v>541</v>
      </c>
      <c r="H87" s="10" t="s">
        <v>452</v>
      </c>
      <c r="I87" s="8" t="s">
        <v>457</v>
      </c>
      <c r="J87" s="10">
        <v>20051015</v>
      </c>
      <c r="K87" s="5" t="s">
        <v>119</v>
      </c>
    </row>
    <row r="88" spans="2:11" s="10" customFormat="1" ht="84.75" customHeight="1">
      <c r="B88" s="10" t="s">
        <v>334</v>
      </c>
      <c r="C88" s="11" t="s">
        <v>543</v>
      </c>
      <c r="D88" s="10">
        <v>1</v>
      </c>
      <c r="E88" s="10">
        <f t="shared" si="2"/>
        <v>339</v>
      </c>
      <c r="F88" s="10">
        <f t="shared" si="3"/>
        <v>339</v>
      </c>
      <c r="G88" s="11" t="s">
        <v>612</v>
      </c>
      <c r="H88" s="10" t="s">
        <v>335</v>
      </c>
      <c r="I88" s="8" t="s">
        <v>326</v>
      </c>
      <c r="J88" s="10">
        <v>20030701</v>
      </c>
      <c r="K88" s="5" t="s">
        <v>120</v>
      </c>
    </row>
    <row r="89" spans="2:11" ht="70.5" customHeight="1">
      <c r="B89" s="3" t="s">
        <v>559</v>
      </c>
      <c r="C89" s="2" t="s">
        <v>541</v>
      </c>
      <c r="D89" s="3">
        <v>2</v>
      </c>
      <c r="E89" s="10">
        <f t="shared" si="2"/>
        <v>340</v>
      </c>
      <c r="F89" s="10">
        <f t="shared" si="3"/>
        <v>341</v>
      </c>
      <c r="G89" s="2" t="s">
        <v>612</v>
      </c>
      <c r="H89" s="3" t="s">
        <v>315</v>
      </c>
      <c r="K89" s="5" t="s">
        <v>121</v>
      </c>
    </row>
    <row r="90" spans="2:11" ht="68.25" customHeight="1">
      <c r="B90" s="3" t="s">
        <v>730</v>
      </c>
      <c r="C90" s="2" t="s">
        <v>541</v>
      </c>
      <c r="D90" s="3">
        <v>9</v>
      </c>
      <c r="E90" s="3">
        <f t="shared" si="2"/>
        <v>342</v>
      </c>
      <c r="F90" s="3">
        <f t="shared" si="3"/>
        <v>350</v>
      </c>
      <c r="G90" s="2" t="s">
        <v>612</v>
      </c>
      <c r="H90" s="3" t="s">
        <v>451</v>
      </c>
      <c r="I90" s="8" t="s">
        <v>531</v>
      </c>
      <c r="J90" s="10">
        <v>20040930</v>
      </c>
      <c r="K90" s="5" t="s">
        <v>122</v>
      </c>
    </row>
    <row r="91" spans="2:11" ht="66" customHeight="1">
      <c r="B91" s="10" t="s">
        <v>764</v>
      </c>
      <c r="C91" s="2" t="s">
        <v>543</v>
      </c>
      <c r="D91" s="3">
        <v>1</v>
      </c>
      <c r="E91" s="3">
        <f t="shared" si="2"/>
        <v>351</v>
      </c>
      <c r="F91" s="3">
        <f t="shared" si="3"/>
        <v>351</v>
      </c>
      <c r="G91" s="2" t="s">
        <v>612</v>
      </c>
      <c r="H91" s="10" t="s">
        <v>799</v>
      </c>
      <c r="I91" s="8" t="s">
        <v>797</v>
      </c>
      <c r="K91" s="5" t="s">
        <v>123</v>
      </c>
    </row>
    <row r="92" spans="2:11" ht="15">
      <c r="B92" s="3" t="s">
        <v>561</v>
      </c>
      <c r="C92" s="2" t="s">
        <v>541</v>
      </c>
      <c r="D92" s="3">
        <v>5</v>
      </c>
      <c r="E92" s="3">
        <f t="shared" si="2"/>
        <v>352</v>
      </c>
      <c r="F92" s="3">
        <f t="shared" si="3"/>
        <v>356</v>
      </c>
      <c r="G92" s="2" t="s">
        <v>612</v>
      </c>
      <c r="H92" s="3" t="s">
        <v>0</v>
      </c>
      <c r="K92" s="5" t="s">
        <v>124</v>
      </c>
    </row>
    <row r="93" spans="2:11" ht="15">
      <c r="B93" s="3" t="s">
        <v>562</v>
      </c>
      <c r="C93" s="2" t="s">
        <v>541</v>
      </c>
      <c r="D93" s="3">
        <v>2</v>
      </c>
      <c r="E93" s="3">
        <f t="shared" si="2"/>
        <v>357</v>
      </c>
      <c r="F93" s="3">
        <f t="shared" si="3"/>
        <v>358</v>
      </c>
      <c r="G93" s="2" t="s">
        <v>612</v>
      </c>
      <c r="H93" s="3" t="s">
        <v>634</v>
      </c>
      <c r="K93" s="5" t="s">
        <v>125</v>
      </c>
    </row>
    <row r="94" spans="2:11" ht="15">
      <c r="B94" s="3" t="s">
        <v>563</v>
      </c>
      <c r="C94" s="2" t="s">
        <v>541</v>
      </c>
      <c r="D94" s="3">
        <v>8</v>
      </c>
      <c r="E94" s="3">
        <f t="shared" si="2"/>
        <v>359</v>
      </c>
      <c r="F94" s="3">
        <f t="shared" si="3"/>
        <v>366</v>
      </c>
      <c r="G94" s="2" t="s">
        <v>541</v>
      </c>
      <c r="H94" s="3" t="s">
        <v>736</v>
      </c>
      <c r="I94" s="4" t="s">
        <v>545</v>
      </c>
      <c r="K94" s="5" t="s">
        <v>126</v>
      </c>
    </row>
    <row r="95" spans="2:11" ht="15">
      <c r="B95" s="3" t="s">
        <v>564</v>
      </c>
      <c r="C95" s="2" t="s">
        <v>541</v>
      </c>
      <c r="D95" s="3">
        <v>8</v>
      </c>
      <c r="E95" s="3">
        <f t="shared" si="2"/>
        <v>367</v>
      </c>
      <c r="F95" s="3">
        <f t="shared" si="3"/>
        <v>374</v>
      </c>
      <c r="G95" s="2" t="s">
        <v>541</v>
      </c>
      <c r="H95" s="3" t="s">
        <v>675</v>
      </c>
      <c r="I95" s="4" t="s">
        <v>545</v>
      </c>
      <c r="K95" s="5" t="s">
        <v>127</v>
      </c>
    </row>
    <row r="96" spans="2:11" ht="15">
      <c r="B96" s="3" t="s">
        <v>565</v>
      </c>
      <c r="C96" s="2" t="s">
        <v>541</v>
      </c>
      <c r="D96" s="3">
        <v>8</v>
      </c>
      <c r="E96" s="3">
        <f t="shared" si="2"/>
        <v>375</v>
      </c>
      <c r="F96" s="3">
        <f t="shared" si="3"/>
        <v>382</v>
      </c>
      <c r="G96" s="2" t="s">
        <v>541</v>
      </c>
      <c r="H96" s="3" t="s">
        <v>676</v>
      </c>
      <c r="I96" s="4" t="s">
        <v>545</v>
      </c>
      <c r="K96" s="5" t="s">
        <v>128</v>
      </c>
    </row>
    <row r="97" spans="2:11" ht="15">
      <c r="B97" s="3" t="s">
        <v>566</v>
      </c>
      <c r="C97" s="2" t="s">
        <v>541</v>
      </c>
      <c r="D97" s="3">
        <v>8</v>
      </c>
      <c r="E97" s="3">
        <f t="shared" si="2"/>
        <v>383</v>
      </c>
      <c r="F97" s="3">
        <f t="shared" si="3"/>
        <v>390</v>
      </c>
      <c r="G97" s="2" t="s">
        <v>612</v>
      </c>
      <c r="H97" s="3" t="s">
        <v>677</v>
      </c>
      <c r="I97" s="4" t="s">
        <v>545</v>
      </c>
      <c r="K97" s="5" t="s">
        <v>129</v>
      </c>
    </row>
    <row r="98" spans="2:11" ht="15">
      <c r="B98" s="3" t="s">
        <v>702</v>
      </c>
      <c r="C98" s="2" t="s">
        <v>541</v>
      </c>
      <c r="D98" s="3">
        <v>8</v>
      </c>
      <c r="E98" s="3">
        <f t="shared" si="2"/>
        <v>391</v>
      </c>
      <c r="F98" s="3">
        <f t="shared" si="3"/>
        <v>398</v>
      </c>
      <c r="G98" s="2" t="s">
        <v>612</v>
      </c>
      <c r="H98" s="3" t="s">
        <v>678</v>
      </c>
      <c r="I98" s="4" t="s">
        <v>545</v>
      </c>
      <c r="K98" s="5" t="s">
        <v>130</v>
      </c>
    </row>
    <row r="99" spans="2:11" ht="15">
      <c r="B99" s="3" t="s">
        <v>703</v>
      </c>
      <c r="C99" s="2" t="s">
        <v>541</v>
      </c>
      <c r="D99" s="3">
        <v>8</v>
      </c>
      <c r="E99" s="3">
        <f t="shared" si="2"/>
        <v>399</v>
      </c>
      <c r="F99" s="3">
        <f t="shared" si="3"/>
        <v>406</v>
      </c>
      <c r="G99" s="2" t="s">
        <v>541</v>
      </c>
      <c r="H99" s="3" t="s">
        <v>679</v>
      </c>
      <c r="I99" s="4" t="s">
        <v>545</v>
      </c>
      <c r="K99" s="5" t="s">
        <v>131</v>
      </c>
    </row>
    <row r="100" spans="2:11" ht="15">
      <c r="B100" s="3" t="s">
        <v>704</v>
      </c>
      <c r="C100" s="2" t="s">
        <v>541</v>
      </c>
      <c r="D100" s="3">
        <v>8</v>
      </c>
      <c r="E100" s="3">
        <f t="shared" si="2"/>
        <v>407</v>
      </c>
      <c r="F100" s="3">
        <f t="shared" si="3"/>
        <v>414</v>
      </c>
      <c r="G100" s="2" t="s">
        <v>541</v>
      </c>
      <c r="H100" s="3" t="s">
        <v>680</v>
      </c>
      <c r="I100" s="4" t="s">
        <v>545</v>
      </c>
      <c r="K100" s="5" t="s">
        <v>132</v>
      </c>
    </row>
    <row r="101" spans="2:11" s="10" customFormat="1" ht="111.75" customHeight="1">
      <c r="B101" s="10" t="s">
        <v>343</v>
      </c>
      <c r="C101" s="11" t="s">
        <v>541</v>
      </c>
      <c r="D101" s="10">
        <v>8</v>
      </c>
      <c r="E101" s="10">
        <f t="shared" si="2"/>
        <v>415</v>
      </c>
      <c r="F101" s="10">
        <f t="shared" si="3"/>
        <v>422</v>
      </c>
      <c r="G101" s="11" t="s">
        <v>541</v>
      </c>
      <c r="H101" s="10" t="s">
        <v>473</v>
      </c>
      <c r="I101" s="8" t="s">
        <v>345</v>
      </c>
      <c r="J101" s="15">
        <v>20040115</v>
      </c>
      <c r="K101" s="5" t="s">
        <v>136</v>
      </c>
    </row>
    <row r="102" spans="2:11" ht="15">
      <c r="B102" s="3" t="s">
        <v>567</v>
      </c>
      <c r="C102" s="2" t="s">
        <v>541</v>
      </c>
      <c r="D102" s="3">
        <v>8</v>
      </c>
      <c r="E102" s="3">
        <f t="shared" si="2"/>
        <v>423</v>
      </c>
      <c r="F102" s="3">
        <f t="shared" si="3"/>
        <v>430</v>
      </c>
      <c r="G102" s="2" t="s">
        <v>612</v>
      </c>
      <c r="H102" s="3" t="s">
        <v>681</v>
      </c>
      <c r="I102" s="4" t="s">
        <v>545</v>
      </c>
      <c r="K102" s="5" t="s">
        <v>137</v>
      </c>
    </row>
    <row r="103" spans="2:11" ht="30.75" customHeight="1">
      <c r="B103" s="4" t="s">
        <v>432</v>
      </c>
      <c r="C103" s="2" t="s">
        <v>541</v>
      </c>
      <c r="D103" s="3">
        <v>8</v>
      </c>
      <c r="E103" s="3">
        <f t="shared" si="2"/>
        <v>431</v>
      </c>
      <c r="F103" s="3">
        <f t="shared" si="3"/>
        <v>438</v>
      </c>
      <c r="G103" s="2" t="s">
        <v>541</v>
      </c>
      <c r="H103" s="3" t="s">
        <v>433</v>
      </c>
      <c r="I103" s="4" t="s">
        <v>545</v>
      </c>
      <c r="K103" s="5" t="s">
        <v>30</v>
      </c>
    </row>
    <row r="104" spans="2:11" ht="15">
      <c r="B104" s="3" t="s">
        <v>705</v>
      </c>
      <c r="C104" s="2" t="s">
        <v>541</v>
      </c>
      <c r="D104" s="3">
        <v>8</v>
      </c>
      <c r="E104" s="3">
        <f t="shared" si="2"/>
        <v>439</v>
      </c>
      <c r="F104" s="3">
        <f t="shared" si="3"/>
        <v>446</v>
      </c>
      <c r="G104" s="2" t="s">
        <v>541</v>
      </c>
      <c r="H104" s="3" t="s">
        <v>1</v>
      </c>
      <c r="I104" s="4" t="s">
        <v>545</v>
      </c>
      <c r="K104" s="5" t="s">
        <v>138</v>
      </c>
    </row>
    <row r="105" spans="2:11" ht="15">
      <c r="B105" s="3" t="s">
        <v>706</v>
      </c>
      <c r="C105" s="2" t="s">
        <v>541</v>
      </c>
      <c r="D105" s="3">
        <v>2</v>
      </c>
      <c r="E105" s="3">
        <f t="shared" si="2"/>
        <v>447</v>
      </c>
      <c r="F105" s="3">
        <f t="shared" si="3"/>
        <v>448</v>
      </c>
      <c r="G105" s="2" t="s">
        <v>541</v>
      </c>
      <c r="H105" s="3" t="s">
        <v>682</v>
      </c>
      <c r="K105" s="5" t="s">
        <v>139</v>
      </c>
    </row>
    <row r="106" spans="2:11" ht="15">
      <c r="B106" s="3" t="s">
        <v>707</v>
      </c>
      <c r="C106" s="2" t="s">
        <v>543</v>
      </c>
      <c r="D106" s="3">
        <v>1</v>
      </c>
      <c r="E106" s="3">
        <f t="shared" si="2"/>
        <v>449</v>
      </c>
      <c r="F106" s="3">
        <f t="shared" si="3"/>
        <v>449</v>
      </c>
      <c r="G106" s="2" t="s">
        <v>541</v>
      </c>
      <c r="H106" s="3" t="s">
        <v>641</v>
      </c>
      <c r="K106" s="5" t="s">
        <v>140</v>
      </c>
    </row>
    <row r="107" spans="2:11" ht="15">
      <c r="B107" s="3" t="s">
        <v>560</v>
      </c>
      <c r="C107" s="2" t="s">
        <v>575</v>
      </c>
      <c r="D107" s="3">
        <v>1</v>
      </c>
      <c r="E107" s="3">
        <f t="shared" si="2"/>
        <v>450</v>
      </c>
      <c r="F107" s="3">
        <f t="shared" si="3"/>
        <v>450</v>
      </c>
      <c r="G107" s="2" t="s">
        <v>541</v>
      </c>
      <c r="K107" s="5" t="s">
        <v>141</v>
      </c>
    </row>
    <row r="108" spans="2:11" ht="15">
      <c r="B108" s="3" t="s">
        <v>708</v>
      </c>
      <c r="C108" s="2" t="s">
        <v>543</v>
      </c>
      <c r="D108" s="3">
        <v>1</v>
      </c>
      <c r="E108" s="3">
        <f t="shared" si="2"/>
        <v>451</v>
      </c>
      <c r="F108" s="3">
        <f t="shared" si="3"/>
        <v>451</v>
      </c>
      <c r="G108" s="2" t="s">
        <v>612</v>
      </c>
      <c r="H108" s="3" t="s">
        <v>643</v>
      </c>
      <c r="K108" s="5" t="s">
        <v>142</v>
      </c>
    </row>
    <row r="109" spans="2:11" ht="155.25" customHeight="1">
      <c r="B109" s="10" t="s">
        <v>568</v>
      </c>
      <c r="C109" s="2" t="s">
        <v>543</v>
      </c>
      <c r="D109" s="3">
        <v>1</v>
      </c>
      <c r="E109" s="3">
        <f t="shared" si="2"/>
        <v>452</v>
      </c>
      <c r="F109" s="3">
        <f t="shared" si="3"/>
        <v>452</v>
      </c>
      <c r="G109" s="2" t="s">
        <v>612</v>
      </c>
      <c r="H109" s="19" t="s">
        <v>803</v>
      </c>
      <c r="I109" s="9" t="s">
        <v>802</v>
      </c>
      <c r="J109" s="10"/>
      <c r="K109" s="5" t="s">
        <v>143</v>
      </c>
    </row>
    <row r="110" spans="2:11" ht="15">
      <c r="B110" s="3" t="s">
        <v>569</v>
      </c>
      <c r="C110" s="2" t="s">
        <v>541</v>
      </c>
      <c r="D110" s="3">
        <v>4</v>
      </c>
      <c r="E110" s="3">
        <f t="shared" si="2"/>
        <v>453</v>
      </c>
      <c r="F110" s="3">
        <f t="shared" si="3"/>
        <v>456</v>
      </c>
      <c r="G110" s="2" t="s">
        <v>612</v>
      </c>
      <c r="H110" s="3" t="s">
        <v>737</v>
      </c>
      <c r="I110" s="4" t="s">
        <v>551</v>
      </c>
      <c r="K110" s="5" t="s">
        <v>144</v>
      </c>
    </row>
    <row r="111" spans="2:11" ht="15">
      <c r="B111" s="3" t="s">
        <v>570</v>
      </c>
      <c r="C111" s="2" t="s">
        <v>541</v>
      </c>
      <c r="D111" s="3">
        <v>5</v>
      </c>
      <c r="E111" s="3">
        <f t="shared" si="2"/>
        <v>457</v>
      </c>
      <c r="F111" s="3">
        <f t="shared" si="3"/>
        <v>461</v>
      </c>
      <c r="G111" s="2" t="s">
        <v>612</v>
      </c>
      <c r="H111" s="3" t="s">
        <v>3</v>
      </c>
      <c r="I111" s="4" t="s">
        <v>549</v>
      </c>
      <c r="K111" s="5" t="s">
        <v>145</v>
      </c>
    </row>
    <row r="112" spans="2:11" ht="15">
      <c r="B112" s="3" t="s">
        <v>571</v>
      </c>
      <c r="C112" s="2" t="s">
        <v>541</v>
      </c>
      <c r="D112" s="3">
        <v>8</v>
      </c>
      <c r="E112" s="3">
        <f t="shared" si="2"/>
        <v>462</v>
      </c>
      <c r="F112" s="3">
        <f t="shared" si="3"/>
        <v>469</v>
      </c>
      <c r="G112" s="2" t="s">
        <v>612</v>
      </c>
      <c r="H112" s="3" t="s">
        <v>683</v>
      </c>
      <c r="I112" s="4" t="s">
        <v>572</v>
      </c>
      <c r="K112" s="5" t="s">
        <v>146</v>
      </c>
    </row>
    <row r="113" spans="2:11" ht="15">
      <c r="B113" s="3" t="s">
        <v>573</v>
      </c>
      <c r="C113" s="2" t="s">
        <v>541</v>
      </c>
      <c r="D113" s="3">
        <v>8</v>
      </c>
      <c r="E113" s="3">
        <f t="shared" si="2"/>
        <v>470</v>
      </c>
      <c r="F113" s="3">
        <f t="shared" si="3"/>
        <v>477</v>
      </c>
      <c r="G113" s="2" t="s">
        <v>541</v>
      </c>
      <c r="H113" s="3" t="s">
        <v>738</v>
      </c>
      <c r="I113" s="4" t="s">
        <v>572</v>
      </c>
      <c r="K113" s="5" t="s">
        <v>147</v>
      </c>
    </row>
    <row r="114" spans="2:11" ht="30" customHeight="1">
      <c r="B114" s="3" t="s">
        <v>709</v>
      </c>
      <c r="C114" s="2" t="s">
        <v>541</v>
      </c>
      <c r="D114" s="3">
        <v>8</v>
      </c>
      <c r="E114" s="3">
        <f t="shared" si="2"/>
        <v>478</v>
      </c>
      <c r="F114" s="3">
        <f t="shared" si="3"/>
        <v>485</v>
      </c>
      <c r="G114" s="2" t="s">
        <v>541</v>
      </c>
      <c r="H114" s="3" t="s">
        <v>319</v>
      </c>
      <c r="I114" s="4" t="s">
        <v>572</v>
      </c>
      <c r="K114" s="5" t="s">
        <v>148</v>
      </c>
    </row>
    <row r="115" spans="2:11" ht="15">
      <c r="B115" s="3" t="s">
        <v>574</v>
      </c>
      <c r="C115" s="2" t="s">
        <v>541</v>
      </c>
      <c r="D115" s="3">
        <v>2</v>
      </c>
      <c r="E115" s="3">
        <f t="shared" si="2"/>
        <v>486</v>
      </c>
      <c r="F115" s="3">
        <f t="shared" si="3"/>
        <v>487</v>
      </c>
      <c r="G115" s="2" t="s">
        <v>612</v>
      </c>
      <c r="H115" s="3" t="s">
        <v>710</v>
      </c>
      <c r="K115" s="5" t="s">
        <v>149</v>
      </c>
    </row>
    <row r="116" spans="2:11" ht="240" customHeight="1">
      <c r="B116" s="8" t="s">
        <v>779</v>
      </c>
      <c r="C116" s="11" t="s">
        <v>543</v>
      </c>
      <c r="D116" s="10">
        <v>1</v>
      </c>
      <c r="E116" s="10">
        <f t="shared" si="2"/>
        <v>488</v>
      </c>
      <c r="F116" s="10">
        <f t="shared" si="3"/>
        <v>488</v>
      </c>
      <c r="G116" s="11" t="s">
        <v>541</v>
      </c>
      <c r="H116" s="10" t="s">
        <v>796</v>
      </c>
      <c r="I116" s="8" t="s">
        <v>780</v>
      </c>
      <c r="J116" s="10">
        <v>20051015</v>
      </c>
      <c r="K116" s="5" t="s">
        <v>150</v>
      </c>
    </row>
    <row r="117" spans="2:11" s="10" customFormat="1" ht="66.75" customHeight="1">
      <c r="B117" s="10" t="s">
        <v>341</v>
      </c>
      <c r="C117" s="11" t="s">
        <v>543</v>
      </c>
      <c r="D117" s="10">
        <v>2</v>
      </c>
      <c r="E117" s="10">
        <f t="shared" si="2"/>
        <v>489</v>
      </c>
      <c r="F117" s="10">
        <f t="shared" si="3"/>
        <v>490</v>
      </c>
      <c r="G117" s="11" t="s">
        <v>612</v>
      </c>
      <c r="H117" s="10" t="s">
        <v>540</v>
      </c>
      <c r="I117" s="8" t="s">
        <v>339</v>
      </c>
      <c r="J117" s="10">
        <v>20030715</v>
      </c>
      <c r="K117" s="5" t="s">
        <v>151</v>
      </c>
    </row>
    <row r="118" spans="2:11" ht="15">
      <c r="B118" s="3" t="s">
        <v>765</v>
      </c>
      <c r="C118" s="2" t="s">
        <v>541</v>
      </c>
      <c r="D118" s="3">
        <v>10</v>
      </c>
      <c r="E118" s="3">
        <f t="shared" si="2"/>
        <v>491</v>
      </c>
      <c r="F118" s="3">
        <f t="shared" si="3"/>
        <v>500</v>
      </c>
      <c r="G118" s="2" t="s">
        <v>541</v>
      </c>
      <c r="H118" s="3" t="s">
        <v>684</v>
      </c>
      <c r="K118" s="5" t="s">
        <v>152</v>
      </c>
    </row>
    <row r="119" spans="2:11" ht="15">
      <c r="B119" s="3" t="s">
        <v>4</v>
      </c>
      <c r="C119" s="2" t="s">
        <v>541</v>
      </c>
      <c r="D119" s="3">
        <v>6</v>
      </c>
      <c r="E119" s="3">
        <f t="shared" si="2"/>
        <v>501</v>
      </c>
      <c r="F119" s="3">
        <f t="shared" si="3"/>
        <v>506</v>
      </c>
      <c r="G119" s="2" t="s">
        <v>541</v>
      </c>
      <c r="H119" s="3" t="s">
        <v>5</v>
      </c>
      <c r="I119" s="4" t="s">
        <v>386</v>
      </c>
      <c r="K119" s="5" t="s">
        <v>153</v>
      </c>
    </row>
    <row r="120" spans="2:11" ht="80.25" customHeight="1">
      <c r="B120" s="3" t="s">
        <v>711</v>
      </c>
      <c r="C120" s="2" t="s">
        <v>541</v>
      </c>
      <c r="D120" s="3">
        <v>1</v>
      </c>
      <c r="E120" s="3">
        <f t="shared" si="2"/>
        <v>507</v>
      </c>
      <c r="F120" s="3">
        <f t="shared" si="3"/>
        <v>507</v>
      </c>
      <c r="G120" s="2" t="s">
        <v>541</v>
      </c>
      <c r="H120" s="3" t="s">
        <v>453</v>
      </c>
      <c r="K120" s="5" t="s">
        <v>154</v>
      </c>
    </row>
    <row r="121" spans="2:11" ht="30">
      <c r="B121" s="3" t="s">
        <v>576</v>
      </c>
      <c r="C121" s="2" t="s">
        <v>543</v>
      </c>
      <c r="D121" s="3">
        <v>70</v>
      </c>
      <c r="E121" s="3">
        <f t="shared" si="2"/>
        <v>508</v>
      </c>
      <c r="F121" s="3">
        <f t="shared" si="3"/>
        <v>577</v>
      </c>
      <c r="G121" s="2" t="s">
        <v>541</v>
      </c>
      <c r="H121" s="4" t="s">
        <v>621</v>
      </c>
      <c r="K121" s="5" t="s">
        <v>155</v>
      </c>
    </row>
    <row r="122" spans="2:11" ht="90">
      <c r="B122" s="3" t="s">
        <v>758</v>
      </c>
      <c r="C122" s="2" t="s">
        <v>541</v>
      </c>
      <c r="D122" s="3">
        <v>2</v>
      </c>
      <c r="E122" s="3">
        <f t="shared" si="2"/>
        <v>578</v>
      </c>
      <c r="F122" s="3">
        <f t="shared" si="3"/>
        <v>579</v>
      </c>
      <c r="G122" s="2" t="s">
        <v>612</v>
      </c>
      <c r="H122" s="4" t="s">
        <v>444</v>
      </c>
      <c r="K122" s="5" t="s">
        <v>156</v>
      </c>
    </row>
    <row r="123" spans="2:11" ht="30">
      <c r="B123" s="3" t="s">
        <v>712</v>
      </c>
      <c r="C123" s="2" t="s">
        <v>543</v>
      </c>
      <c r="D123" s="3">
        <v>30</v>
      </c>
      <c r="E123" s="3">
        <f t="shared" si="2"/>
        <v>580</v>
      </c>
      <c r="F123" s="3">
        <f t="shared" si="3"/>
        <v>609</v>
      </c>
      <c r="G123" s="2" t="s">
        <v>612</v>
      </c>
      <c r="H123" s="4" t="s">
        <v>629</v>
      </c>
      <c r="K123" s="5" t="s">
        <v>157</v>
      </c>
    </row>
    <row r="124" spans="2:11" ht="45">
      <c r="B124" s="3" t="s">
        <v>714</v>
      </c>
      <c r="C124" s="2" t="s">
        <v>541</v>
      </c>
      <c r="D124" s="3">
        <v>6</v>
      </c>
      <c r="E124" s="3">
        <f t="shared" si="2"/>
        <v>610</v>
      </c>
      <c r="F124" s="3">
        <f t="shared" si="3"/>
        <v>615</v>
      </c>
      <c r="G124" s="2" t="s">
        <v>612</v>
      </c>
      <c r="H124" s="4" t="s">
        <v>6</v>
      </c>
      <c r="I124" s="8"/>
      <c r="K124" s="5" t="s">
        <v>158</v>
      </c>
    </row>
    <row r="125" spans="2:11" ht="45">
      <c r="B125" s="3" t="s">
        <v>713</v>
      </c>
      <c r="C125" s="2" t="s">
        <v>541</v>
      </c>
      <c r="D125" s="3">
        <v>6</v>
      </c>
      <c r="E125" s="3">
        <f t="shared" si="2"/>
        <v>616</v>
      </c>
      <c r="F125" s="3">
        <f t="shared" si="3"/>
        <v>621</v>
      </c>
      <c r="G125" s="2" t="s">
        <v>612</v>
      </c>
      <c r="H125" s="4" t="s">
        <v>7</v>
      </c>
      <c r="I125" s="8"/>
      <c r="K125" s="5" t="s">
        <v>159</v>
      </c>
    </row>
    <row r="126" spans="2:11" ht="45">
      <c r="B126" s="3" t="s">
        <v>577</v>
      </c>
      <c r="C126" s="2" t="s">
        <v>543</v>
      </c>
      <c r="D126" s="3">
        <v>1</v>
      </c>
      <c r="E126" s="3">
        <f t="shared" si="2"/>
        <v>622</v>
      </c>
      <c r="F126" s="3">
        <f t="shared" si="3"/>
        <v>622</v>
      </c>
      <c r="G126" s="2" t="s">
        <v>612</v>
      </c>
      <c r="H126" s="4" t="s">
        <v>739</v>
      </c>
      <c r="K126" s="5" t="s">
        <v>160</v>
      </c>
    </row>
    <row r="127" spans="2:11" ht="15">
      <c r="B127" s="3" t="s">
        <v>560</v>
      </c>
      <c r="C127" s="2" t="s">
        <v>575</v>
      </c>
      <c r="D127" s="3">
        <v>2</v>
      </c>
      <c r="E127" s="3">
        <f t="shared" si="2"/>
        <v>623</v>
      </c>
      <c r="F127" s="3">
        <f t="shared" si="3"/>
        <v>624</v>
      </c>
      <c r="G127" s="2" t="s">
        <v>541</v>
      </c>
      <c r="K127" s="5" t="s">
        <v>161</v>
      </c>
    </row>
    <row r="128" spans="2:11" ht="60">
      <c r="B128" s="3" t="s">
        <v>809</v>
      </c>
      <c r="C128" s="2" t="s">
        <v>543</v>
      </c>
      <c r="D128" s="3">
        <v>5</v>
      </c>
      <c r="E128" s="3">
        <v>625</v>
      </c>
      <c r="F128" s="3">
        <f aca="true" t="shared" si="4" ref="F128:F133">E128+D128-1</f>
        <v>629</v>
      </c>
      <c r="G128" s="2" t="s">
        <v>612</v>
      </c>
      <c r="H128" s="4" t="s">
        <v>816</v>
      </c>
      <c r="I128" s="4" t="s">
        <v>814</v>
      </c>
      <c r="J128" s="3">
        <v>20171004</v>
      </c>
      <c r="K128" s="5" t="s">
        <v>818</v>
      </c>
    </row>
    <row r="129" spans="2:11" ht="60">
      <c r="B129" s="3" t="s">
        <v>808</v>
      </c>
      <c r="C129" s="2" t="s">
        <v>543</v>
      </c>
      <c r="D129" s="3">
        <v>10</v>
      </c>
      <c r="E129" s="3">
        <v>630</v>
      </c>
      <c r="F129" s="3">
        <f t="shared" si="4"/>
        <v>639</v>
      </c>
      <c r="G129" s="2" t="s">
        <v>612</v>
      </c>
      <c r="H129" s="4" t="s">
        <v>817</v>
      </c>
      <c r="I129" s="4" t="s">
        <v>814</v>
      </c>
      <c r="J129" s="3">
        <v>20171004</v>
      </c>
      <c r="K129" s="5" t="s">
        <v>812</v>
      </c>
    </row>
    <row r="130" spans="2:11" ht="165">
      <c r="B130" s="3" t="s">
        <v>811</v>
      </c>
      <c r="C130" s="2" t="s">
        <v>543</v>
      </c>
      <c r="D130" s="3">
        <v>3</v>
      </c>
      <c r="E130" s="3">
        <v>640</v>
      </c>
      <c r="F130" s="3">
        <f t="shared" si="4"/>
        <v>642</v>
      </c>
      <c r="G130" s="2" t="s">
        <v>612</v>
      </c>
      <c r="H130" s="4" t="s">
        <v>820</v>
      </c>
      <c r="I130" s="4" t="s">
        <v>814</v>
      </c>
      <c r="J130" s="3">
        <v>20171004</v>
      </c>
      <c r="K130" s="5" t="s">
        <v>813</v>
      </c>
    </row>
    <row r="131" spans="2:11" ht="241.5">
      <c r="B131" s="3" t="s">
        <v>810</v>
      </c>
      <c r="C131" s="2" t="s">
        <v>543</v>
      </c>
      <c r="D131" s="3">
        <v>1</v>
      </c>
      <c r="E131" s="3">
        <v>643</v>
      </c>
      <c r="F131" s="3">
        <f t="shared" si="4"/>
        <v>643</v>
      </c>
      <c r="G131" s="2" t="s">
        <v>612</v>
      </c>
      <c r="H131" s="4" t="s">
        <v>821</v>
      </c>
      <c r="I131" s="4" t="s">
        <v>822</v>
      </c>
      <c r="J131" s="3">
        <v>20171106</v>
      </c>
      <c r="K131" s="5" t="s">
        <v>819</v>
      </c>
    </row>
    <row r="132" spans="2:11" s="10" customFormat="1" ht="195.75" customHeight="1">
      <c r="B132" s="10" t="s">
        <v>560</v>
      </c>
      <c r="C132" s="11" t="s">
        <v>575</v>
      </c>
      <c r="D132" s="10">
        <v>11</v>
      </c>
      <c r="E132" s="3">
        <v>644</v>
      </c>
      <c r="F132" s="3">
        <f t="shared" si="4"/>
        <v>654</v>
      </c>
      <c r="G132" s="11" t="s">
        <v>541</v>
      </c>
      <c r="H132" s="10" t="s">
        <v>446</v>
      </c>
      <c r="I132" s="8" t="s">
        <v>815</v>
      </c>
      <c r="J132" s="10">
        <v>20100301</v>
      </c>
      <c r="K132" s="12" t="s">
        <v>162</v>
      </c>
    </row>
    <row r="133" spans="2:11" s="10" customFormat="1" ht="151.5" customHeight="1">
      <c r="B133" s="10" t="s">
        <v>499</v>
      </c>
      <c r="C133" s="11" t="s">
        <v>543</v>
      </c>
      <c r="D133" s="10">
        <v>1</v>
      </c>
      <c r="E133" s="3">
        <f>F132+1</f>
        <v>655</v>
      </c>
      <c r="F133" s="3">
        <f t="shared" si="4"/>
        <v>655</v>
      </c>
      <c r="G133" s="11" t="s">
        <v>612</v>
      </c>
      <c r="H133" s="15" t="s">
        <v>135</v>
      </c>
      <c r="I133" s="8" t="s">
        <v>134</v>
      </c>
      <c r="J133" s="10">
        <v>20100301</v>
      </c>
      <c r="K133" s="12" t="s">
        <v>500</v>
      </c>
    </row>
    <row r="134" spans="2:11" s="10" customFormat="1" ht="71.25" customHeight="1">
      <c r="B134" s="8" t="s">
        <v>464</v>
      </c>
      <c r="C134" s="11" t="s">
        <v>543</v>
      </c>
      <c r="D134" s="10">
        <v>9</v>
      </c>
      <c r="E134" s="10">
        <f>F133+1</f>
        <v>656</v>
      </c>
      <c r="F134" s="10">
        <f t="shared" si="3"/>
        <v>664</v>
      </c>
      <c r="G134" s="11" t="s">
        <v>541</v>
      </c>
      <c r="H134" s="10" t="s">
        <v>463</v>
      </c>
      <c r="I134" s="8" t="s">
        <v>462</v>
      </c>
      <c r="J134" s="10">
        <v>20070715</v>
      </c>
      <c r="K134" s="5" t="s">
        <v>163</v>
      </c>
    </row>
    <row r="135" spans="2:11" ht="70.5" customHeight="1">
      <c r="B135" s="4" t="s">
        <v>346</v>
      </c>
      <c r="C135" s="2" t="s">
        <v>541</v>
      </c>
      <c r="D135" s="3">
        <v>8</v>
      </c>
      <c r="E135" s="3">
        <f t="shared" si="2"/>
        <v>665</v>
      </c>
      <c r="F135" s="3">
        <f t="shared" si="3"/>
        <v>672</v>
      </c>
      <c r="G135" s="2" t="s">
        <v>541</v>
      </c>
      <c r="H135" s="10" t="s">
        <v>750</v>
      </c>
      <c r="I135" s="8" t="s">
        <v>520</v>
      </c>
      <c r="K135" s="5" t="s">
        <v>660</v>
      </c>
    </row>
    <row r="136" spans="2:11" s="10" customFormat="1" ht="15">
      <c r="B136" s="10" t="s">
        <v>42</v>
      </c>
      <c r="C136" s="11" t="s">
        <v>543</v>
      </c>
      <c r="D136" s="10">
        <v>1</v>
      </c>
      <c r="E136" s="3">
        <f t="shared" si="2"/>
        <v>673</v>
      </c>
      <c r="F136" s="3">
        <f t="shared" si="3"/>
        <v>673</v>
      </c>
      <c r="G136" s="11" t="s">
        <v>612</v>
      </c>
      <c r="H136" s="10" t="s">
        <v>292</v>
      </c>
      <c r="I136" s="8" t="s">
        <v>43</v>
      </c>
      <c r="J136" s="10">
        <v>20010701</v>
      </c>
      <c r="K136" s="5" t="s">
        <v>164</v>
      </c>
    </row>
    <row r="137" spans="2:11" s="10" customFormat="1" ht="84" customHeight="1">
      <c r="B137" s="10" t="s">
        <v>342</v>
      </c>
      <c r="C137" s="11" t="s">
        <v>541</v>
      </c>
      <c r="D137" s="10">
        <v>1</v>
      </c>
      <c r="E137" s="10">
        <f t="shared" si="2"/>
        <v>674</v>
      </c>
      <c r="F137" s="10">
        <f t="shared" si="3"/>
        <v>674</v>
      </c>
      <c r="G137" s="11" t="s">
        <v>541</v>
      </c>
      <c r="H137" s="10" t="s">
        <v>776</v>
      </c>
      <c r="I137" s="8" t="s">
        <v>519</v>
      </c>
      <c r="J137" s="13"/>
      <c r="K137" s="5" t="s">
        <v>165</v>
      </c>
    </row>
    <row r="138" spans="2:11" s="10" customFormat="1" ht="39.75" customHeight="1">
      <c r="B138" s="10" t="s">
        <v>294</v>
      </c>
      <c r="C138" s="11" t="s">
        <v>541</v>
      </c>
      <c r="D138" s="10">
        <v>1</v>
      </c>
      <c r="E138" s="10">
        <f t="shared" si="2"/>
        <v>675</v>
      </c>
      <c r="F138" s="10">
        <f t="shared" si="3"/>
        <v>675</v>
      </c>
      <c r="G138" s="11" t="s">
        <v>541</v>
      </c>
      <c r="H138" s="10" t="s">
        <v>454</v>
      </c>
      <c r="I138" s="8" t="s">
        <v>295</v>
      </c>
      <c r="J138" s="10">
        <v>20030101</v>
      </c>
      <c r="K138" s="5" t="s">
        <v>166</v>
      </c>
    </row>
    <row r="139" spans="2:11" s="10" customFormat="1" ht="15">
      <c r="B139" s="10" t="s">
        <v>560</v>
      </c>
      <c r="C139" s="11" t="s">
        <v>575</v>
      </c>
      <c r="D139" s="10">
        <v>2</v>
      </c>
      <c r="E139" s="10">
        <f t="shared" si="2"/>
        <v>676</v>
      </c>
      <c r="F139" s="10">
        <f t="shared" si="3"/>
        <v>677</v>
      </c>
      <c r="G139" s="11" t="s">
        <v>541</v>
      </c>
      <c r="I139" s="8" t="s">
        <v>40</v>
      </c>
      <c r="J139" s="10">
        <v>20010615</v>
      </c>
      <c r="K139" s="5" t="s">
        <v>167</v>
      </c>
    </row>
    <row r="140" spans="2:11" ht="15">
      <c r="B140" s="3" t="s">
        <v>715</v>
      </c>
      <c r="C140" s="2" t="s">
        <v>543</v>
      </c>
      <c r="D140" s="3">
        <v>1</v>
      </c>
      <c r="E140" s="3">
        <f t="shared" si="2"/>
        <v>678</v>
      </c>
      <c r="F140" s="3">
        <f t="shared" si="3"/>
        <v>678</v>
      </c>
      <c r="G140" s="2" t="s">
        <v>541</v>
      </c>
      <c r="H140" s="3" t="s">
        <v>645</v>
      </c>
      <c r="K140" s="5" t="s">
        <v>168</v>
      </c>
    </row>
    <row r="141" spans="2:11" ht="15">
      <c r="B141" s="3" t="s">
        <v>24</v>
      </c>
      <c r="C141" s="2" t="s">
        <v>541</v>
      </c>
      <c r="D141" s="3">
        <v>9</v>
      </c>
      <c r="E141" s="3">
        <f t="shared" si="2"/>
        <v>679</v>
      </c>
      <c r="F141" s="3">
        <f t="shared" si="3"/>
        <v>687</v>
      </c>
      <c r="G141" s="2" t="s">
        <v>612</v>
      </c>
      <c r="H141" s="20" t="s">
        <v>25</v>
      </c>
      <c r="K141" s="5" t="s">
        <v>169</v>
      </c>
    </row>
    <row r="142" spans="2:11" ht="15">
      <c r="B142" s="3" t="s">
        <v>578</v>
      </c>
      <c r="C142" s="2" t="s">
        <v>543</v>
      </c>
      <c r="D142" s="3">
        <v>20</v>
      </c>
      <c r="E142" s="3">
        <f aca="true" t="shared" si="5" ref="E142:E184">F141+1</f>
        <v>688</v>
      </c>
      <c r="F142" s="3">
        <f aca="true" t="shared" si="6" ref="F142:F184">E142+D142-1</f>
        <v>707</v>
      </c>
      <c r="G142" s="2" t="s">
        <v>612</v>
      </c>
      <c r="H142" s="3" t="s">
        <v>685</v>
      </c>
      <c r="K142" s="5" t="s">
        <v>170</v>
      </c>
    </row>
    <row r="143" spans="2:11" ht="15">
      <c r="B143" s="3" t="s">
        <v>579</v>
      </c>
      <c r="C143" s="2" t="s">
        <v>543</v>
      </c>
      <c r="D143" s="3">
        <v>15</v>
      </c>
      <c r="E143" s="3">
        <f t="shared" si="5"/>
        <v>708</v>
      </c>
      <c r="F143" s="3">
        <f t="shared" si="6"/>
        <v>722</v>
      </c>
      <c r="G143" s="2" t="s">
        <v>612</v>
      </c>
      <c r="H143" s="3" t="s">
        <v>686</v>
      </c>
      <c r="K143" s="5" t="s">
        <v>171</v>
      </c>
    </row>
    <row r="144" spans="2:11" ht="15">
      <c r="B144" s="3" t="s">
        <v>580</v>
      </c>
      <c r="C144" s="2" t="s">
        <v>543</v>
      </c>
      <c r="D144" s="3">
        <v>1</v>
      </c>
      <c r="E144" s="3">
        <f t="shared" si="5"/>
        <v>723</v>
      </c>
      <c r="F144" s="3">
        <f t="shared" si="6"/>
        <v>723</v>
      </c>
      <c r="G144" s="2" t="s">
        <v>541</v>
      </c>
      <c r="H144" s="3" t="s">
        <v>740</v>
      </c>
      <c r="K144" s="5" t="s">
        <v>172</v>
      </c>
    </row>
    <row r="145" spans="2:11" ht="15">
      <c r="B145" s="3" t="s">
        <v>716</v>
      </c>
      <c r="C145" s="2" t="s">
        <v>543</v>
      </c>
      <c r="D145" s="3">
        <v>1</v>
      </c>
      <c r="E145" s="3">
        <f t="shared" si="5"/>
        <v>724</v>
      </c>
      <c r="F145" s="3">
        <f t="shared" si="6"/>
        <v>724</v>
      </c>
      <c r="G145" s="2" t="s">
        <v>541</v>
      </c>
      <c r="H145" s="3" t="s">
        <v>687</v>
      </c>
      <c r="K145" s="5" t="s">
        <v>173</v>
      </c>
    </row>
    <row r="146" spans="2:11" ht="15">
      <c r="B146" s="3" t="s">
        <v>581</v>
      </c>
      <c r="C146" s="2" t="s">
        <v>543</v>
      </c>
      <c r="D146" s="3">
        <v>3</v>
      </c>
      <c r="E146" s="3">
        <f t="shared" si="5"/>
        <v>725</v>
      </c>
      <c r="F146" s="3">
        <f t="shared" si="6"/>
        <v>727</v>
      </c>
      <c r="G146" s="2" t="s">
        <v>541</v>
      </c>
      <c r="H146" s="3" t="s">
        <v>688</v>
      </c>
      <c r="K146" s="5" t="s">
        <v>174</v>
      </c>
    </row>
    <row r="147" spans="2:11" ht="15">
      <c r="B147" s="3" t="s">
        <v>635</v>
      </c>
      <c r="C147" s="2" t="s">
        <v>543</v>
      </c>
      <c r="D147" s="3">
        <v>1</v>
      </c>
      <c r="E147" s="3">
        <f t="shared" si="5"/>
        <v>728</v>
      </c>
      <c r="F147" s="3">
        <f t="shared" si="6"/>
        <v>728</v>
      </c>
      <c r="G147" s="2" t="s">
        <v>612</v>
      </c>
      <c r="H147" s="3" t="s">
        <v>689</v>
      </c>
      <c r="K147" s="5" t="s">
        <v>635</v>
      </c>
    </row>
    <row r="148" spans="2:11" ht="15">
      <c r="B148" s="3" t="s">
        <v>582</v>
      </c>
      <c r="C148" s="2" t="s">
        <v>543</v>
      </c>
      <c r="D148" s="3">
        <v>1</v>
      </c>
      <c r="E148" s="3">
        <f t="shared" si="5"/>
        <v>729</v>
      </c>
      <c r="F148" s="3">
        <f t="shared" si="6"/>
        <v>729</v>
      </c>
      <c r="G148" s="2" t="s">
        <v>612</v>
      </c>
      <c r="H148" s="21" t="s">
        <v>690</v>
      </c>
      <c r="K148" s="5" t="s">
        <v>582</v>
      </c>
    </row>
    <row r="149" spans="2:11" ht="15">
      <c r="B149" s="3" t="s">
        <v>583</v>
      </c>
      <c r="C149" s="2" t="s">
        <v>543</v>
      </c>
      <c r="D149" s="3">
        <v>1</v>
      </c>
      <c r="E149" s="3">
        <f t="shared" si="5"/>
        <v>730</v>
      </c>
      <c r="F149" s="3">
        <f t="shared" si="6"/>
        <v>730</v>
      </c>
      <c r="G149" s="2" t="s">
        <v>612</v>
      </c>
      <c r="H149" s="3" t="s">
        <v>9</v>
      </c>
      <c r="K149" s="5" t="s">
        <v>175</v>
      </c>
    </row>
    <row r="150" spans="2:11" ht="15">
      <c r="B150" s="3" t="s">
        <v>584</v>
      </c>
      <c r="C150" s="2" t="s">
        <v>543</v>
      </c>
      <c r="D150" s="3">
        <v>2</v>
      </c>
      <c r="E150" s="3">
        <f t="shared" si="5"/>
        <v>731</v>
      </c>
      <c r="F150" s="3">
        <f t="shared" si="6"/>
        <v>732</v>
      </c>
      <c r="G150" s="2" t="s">
        <v>612</v>
      </c>
      <c r="H150" s="3" t="s">
        <v>646</v>
      </c>
      <c r="K150" s="5" t="s">
        <v>584</v>
      </c>
    </row>
    <row r="151" spans="2:11" ht="15">
      <c r="B151" s="3" t="s">
        <v>26</v>
      </c>
      <c r="C151" s="2" t="s">
        <v>541</v>
      </c>
      <c r="D151" s="3">
        <v>8</v>
      </c>
      <c r="E151" s="3">
        <f t="shared" si="5"/>
        <v>733</v>
      </c>
      <c r="F151" s="3">
        <f t="shared" si="6"/>
        <v>740</v>
      </c>
      <c r="G151" s="2" t="s">
        <v>612</v>
      </c>
      <c r="H151" s="3" t="s">
        <v>27</v>
      </c>
      <c r="I151" s="8" t="s">
        <v>545</v>
      </c>
      <c r="K151" s="5" t="s">
        <v>26</v>
      </c>
    </row>
    <row r="152" spans="1:11" ht="30">
      <c r="A152" s="10"/>
      <c r="B152" s="10" t="s">
        <v>11</v>
      </c>
      <c r="C152" s="11" t="s">
        <v>543</v>
      </c>
      <c r="D152" s="10">
        <v>35</v>
      </c>
      <c r="E152" s="10">
        <f t="shared" si="5"/>
        <v>741</v>
      </c>
      <c r="F152" s="10">
        <v>775</v>
      </c>
      <c r="G152" s="11" t="s">
        <v>612</v>
      </c>
      <c r="H152" s="10" t="s">
        <v>759</v>
      </c>
      <c r="I152" s="8" t="s">
        <v>347</v>
      </c>
      <c r="J152" s="10">
        <v>20040315</v>
      </c>
      <c r="K152" s="5" t="s">
        <v>176</v>
      </c>
    </row>
    <row r="153" spans="1:11" ht="33" customHeight="1">
      <c r="A153" s="10"/>
      <c r="B153" s="10" t="s">
        <v>12</v>
      </c>
      <c r="C153" s="11" t="s">
        <v>543</v>
      </c>
      <c r="D153" s="10">
        <v>15</v>
      </c>
      <c r="E153" s="10">
        <f t="shared" si="5"/>
        <v>776</v>
      </c>
      <c r="F153" s="10">
        <f t="shared" si="6"/>
        <v>790</v>
      </c>
      <c r="G153" s="11" t="s">
        <v>541</v>
      </c>
      <c r="H153" s="10" t="s">
        <v>760</v>
      </c>
      <c r="I153" s="8" t="s">
        <v>348</v>
      </c>
      <c r="J153" s="10">
        <v>20040315</v>
      </c>
      <c r="K153" s="5" t="s">
        <v>177</v>
      </c>
    </row>
    <row r="154" spans="2:11" ht="15">
      <c r="B154" s="3" t="s">
        <v>13</v>
      </c>
      <c r="C154" s="2" t="s">
        <v>543</v>
      </c>
      <c r="D154" s="3">
        <v>20</v>
      </c>
      <c r="E154" s="3">
        <f t="shared" si="5"/>
        <v>791</v>
      </c>
      <c r="F154" s="3">
        <f t="shared" si="6"/>
        <v>810</v>
      </c>
      <c r="G154" s="2" t="s">
        <v>612</v>
      </c>
      <c r="H154" s="3" t="s">
        <v>761</v>
      </c>
      <c r="K154" s="5" t="s">
        <v>178</v>
      </c>
    </row>
    <row r="155" spans="2:11" ht="15">
      <c r="B155" s="3" t="s">
        <v>14</v>
      </c>
      <c r="C155" s="2" t="s">
        <v>543</v>
      </c>
      <c r="D155" s="3">
        <v>2</v>
      </c>
      <c r="E155" s="3">
        <f t="shared" si="5"/>
        <v>811</v>
      </c>
      <c r="F155" s="3">
        <f t="shared" si="6"/>
        <v>812</v>
      </c>
      <c r="G155" s="2" t="s">
        <v>612</v>
      </c>
      <c r="H155" s="3" t="s">
        <v>10</v>
      </c>
      <c r="K155" s="5" t="s">
        <v>179</v>
      </c>
    </row>
    <row r="156" spans="2:11" ht="15">
      <c r="B156" s="3" t="s">
        <v>15</v>
      </c>
      <c r="C156" s="2" t="s">
        <v>541</v>
      </c>
      <c r="D156" s="3">
        <v>5</v>
      </c>
      <c r="E156" s="3">
        <f t="shared" si="5"/>
        <v>813</v>
      </c>
      <c r="F156" s="3">
        <f t="shared" si="6"/>
        <v>817</v>
      </c>
      <c r="G156" s="2" t="s">
        <v>612</v>
      </c>
      <c r="H156" s="3" t="s">
        <v>21</v>
      </c>
      <c r="K156" s="5" t="s">
        <v>180</v>
      </c>
    </row>
    <row r="157" spans="2:11" ht="15">
      <c r="B157" s="3" t="s">
        <v>16</v>
      </c>
      <c r="C157" s="2" t="s">
        <v>541</v>
      </c>
      <c r="D157" s="3">
        <v>4</v>
      </c>
      <c r="E157" s="3">
        <f t="shared" si="5"/>
        <v>818</v>
      </c>
      <c r="F157" s="3">
        <f t="shared" si="6"/>
        <v>821</v>
      </c>
      <c r="G157" s="2" t="s">
        <v>541</v>
      </c>
      <c r="H157" s="3" t="s">
        <v>17</v>
      </c>
      <c r="K157" s="5" t="s">
        <v>181</v>
      </c>
    </row>
    <row r="158" spans="2:11" ht="15">
      <c r="B158" s="3" t="s">
        <v>585</v>
      </c>
      <c r="C158" s="2" t="s">
        <v>543</v>
      </c>
      <c r="D158" s="3">
        <v>3</v>
      </c>
      <c r="E158" s="3">
        <f t="shared" si="5"/>
        <v>822</v>
      </c>
      <c r="F158" s="3">
        <f t="shared" si="6"/>
        <v>824</v>
      </c>
      <c r="G158" s="2" t="s">
        <v>541</v>
      </c>
      <c r="H158" s="3" t="s">
        <v>647</v>
      </c>
      <c r="K158" s="5" t="s">
        <v>182</v>
      </c>
    </row>
    <row r="159" spans="2:11" ht="30">
      <c r="B159" s="3" t="s">
        <v>586</v>
      </c>
      <c r="C159" s="2" t="s">
        <v>541</v>
      </c>
      <c r="D159" s="3">
        <v>8</v>
      </c>
      <c r="E159" s="3">
        <f t="shared" si="5"/>
        <v>825</v>
      </c>
      <c r="F159" s="3">
        <f t="shared" si="6"/>
        <v>832</v>
      </c>
      <c r="G159" s="2" t="s">
        <v>612</v>
      </c>
      <c r="H159" s="4" t="s">
        <v>648</v>
      </c>
      <c r="I159" s="4" t="s">
        <v>545</v>
      </c>
      <c r="K159" s="5" t="s">
        <v>183</v>
      </c>
    </row>
    <row r="160" spans="2:11" ht="180">
      <c r="B160" s="3" t="s">
        <v>34</v>
      </c>
      <c r="C160" s="2" t="s">
        <v>541</v>
      </c>
      <c r="D160" s="3">
        <v>8</v>
      </c>
      <c r="E160" s="3">
        <f t="shared" si="5"/>
        <v>833</v>
      </c>
      <c r="F160" s="3">
        <f t="shared" si="6"/>
        <v>840</v>
      </c>
      <c r="G160" s="2" t="s">
        <v>541</v>
      </c>
      <c r="H160" s="4" t="s">
        <v>36</v>
      </c>
      <c r="I160" s="4" t="s">
        <v>545</v>
      </c>
      <c r="K160" s="5" t="s">
        <v>184</v>
      </c>
    </row>
    <row r="161" spans="2:11" ht="90">
      <c r="B161" s="3" t="s">
        <v>587</v>
      </c>
      <c r="C161" s="2" t="s">
        <v>541</v>
      </c>
      <c r="D161" s="3">
        <v>2</v>
      </c>
      <c r="E161" s="3">
        <f t="shared" si="5"/>
        <v>841</v>
      </c>
      <c r="F161" s="3">
        <f t="shared" si="6"/>
        <v>842</v>
      </c>
      <c r="G161" s="2" t="s">
        <v>541</v>
      </c>
      <c r="H161" s="4" t="s">
        <v>37</v>
      </c>
      <c r="K161" s="5" t="s">
        <v>185</v>
      </c>
    </row>
    <row r="162" spans="2:11" ht="30">
      <c r="B162" s="3" t="s">
        <v>588</v>
      </c>
      <c r="C162" s="2" t="s">
        <v>541</v>
      </c>
      <c r="D162" s="3">
        <v>3</v>
      </c>
      <c r="E162" s="3">
        <f t="shared" si="5"/>
        <v>843</v>
      </c>
      <c r="F162" s="3">
        <f t="shared" si="6"/>
        <v>845</v>
      </c>
      <c r="G162" s="2" t="s">
        <v>612</v>
      </c>
      <c r="H162" s="4" t="s">
        <v>741</v>
      </c>
      <c r="K162" s="5" t="s">
        <v>186</v>
      </c>
    </row>
    <row r="163" spans="2:11" ht="15">
      <c r="B163" s="3" t="s">
        <v>589</v>
      </c>
      <c r="C163" s="2" t="s">
        <v>541</v>
      </c>
      <c r="D163" s="3">
        <v>2</v>
      </c>
      <c r="E163" s="3">
        <f t="shared" si="5"/>
        <v>846</v>
      </c>
      <c r="F163" s="3">
        <f t="shared" si="6"/>
        <v>847</v>
      </c>
      <c r="G163" s="2" t="s">
        <v>541</v>
      </c>
      <c r="H163" s="4" t="s">
        <v>649</v>
      </c>
      <c r="K163" s="5" t="s">
        <v>187</v>
      </c>
    </row>
    <row r="164" spans="2:11" ht="30">
      <c r="B164" s="3" t="s">
        <v>590</v>
      </c>
      <c r="C164" s="2" t="s">
        <v>541</v>
      </c>
      <c r="D164" s="3">
        <v>6</v>
      </c>
      <c r="E164" s="3">
        <f t="shared" si="5"/>
        <v>848</v>
      </c>
      <c r="F164" s="3">
        <f t="shared" si="6"/>
        <v>853</v>
      </c>
      <c r="G164" s="2" t="s">
        <v>541</v>
      </c>
      <c r="H164" s="4" t="s">
        <v>742</v>
      </c>
      <c r="K164" s="5" t="s">
        <v>188</v>
      </c>
    </row>
    <row r="165" spans="2:11" s="10" customFormat="1" ht="120">
      <c r="B165" s="10" t="s">
        <v>340</v>
      </c>
      <c r="C165" s="11" t="s">
        <v>541</v>
      </c>
      <c r="D165" s="10">
        <v>1</v>
      </c>
      <c r="E165" s="10">
        <f t="shared" si="5"/>
        <v>854</v>
      </c>
      <c r="F165" s="10">
        <f t="shared" si="6"/>
        <v>854</v>
      </c>
      <c r="G165" s="11" t="s">
        <v>541</v>
      </c>
      <c r="H165" s="8" t="s">
        <v>537</v>
      </c>
      <c r="I165" s="8" t="s">
        <v>339</v>
      </c>
      <c r="J165" s="10">
        <v>20030715</v>
      </c>
      <c r="K165" s="5" t="s">
        <v>189</v>
      </c>
    </row>
    <row r="166" spans="2:11" ht="15">
      <c r="B166" s="3" t="s">
        <v>591</v>
      </c>
      <c r="C166" s="2" t="s">
        <v>543</v>
      </c>
      <c r="D166" s="3">
        <v>4</v>
      </c>
      <c r="E166" s="3">
        <f t="shared" si="5"/>
        <v>855</v>
      </c>
      <c r="F166" s="3">
        <f t="shared" si="6"/>
        <v>858</v>
      </c>
      <c r="G166" s="2" t="s">
        <v>612</v>
      </c>
      <c r="H166" s="3" t="s">
        <v>650</v>
      </c>
      <c r="I166" s="4" t="s">
        <v>592</v>
      </c>
      <c r="K166" s="5" t="s">
        <v>190</v>
      </c>
    </row>
    <row r="167" spans="2:11" ht="67.5" customHeight="1">
      <c r="B167" s="3" t="s">
        <v>724</v>
      </c>
      <c r="C167" s="2" t="s">
        <v>543</v>
      </c>
      <c r="D167" s="3">
        <v>1</v>
      </c>
      <c r="E167" s="3">
        <f t="shared" si="5"/>
        <v>859</v>
      </c>
      <c r="F167" s="3">
        <f t="shared" si="6"/>
        <v>859</v>
      </c>
      <c r="G167" s="2" t="s">
        <v>612</v>
      </c>
      <c r="H167" s="8" t="s">
        <v>460</v>
      </c>
      <c r="I167" s="8"/>
      <c r="K167" s="5" t="s">
        <v>191</v>
      </c>
    </row>
    <row r="168" spans="2:11" ht="30">
      <c r="B168" s="3" t="s">
        <v>593</v>
      </c>
      <c r="C168" s="2" t="s">
        <v>541</v>
      </c>
      <c r="D168" s="3">
        <v>3</v>
      </c>
      <c r="E168" s="3">
        <f t="shared" si="5"/>
        <v>860</v>
      </c>
      <c r="F168" s="3">
        <f t="shared" si="6"/>
        <v>862</v>
      </c>
      <c r="G168" s="2" t="s">
        <v>541</v>
      </c>
      <c r="H168" s="4" t="s">
        <v>651</v>
      </c>
      <c r="K168" s="5" t="s">
        <v>192</v>
      </c>
    </row>
    <row r="169" spans="2:11" ht="45" customHeight="1">
      <c r="B169" s="3" t="s">
        <v>638</v>
      </c>
      <c r="C169" s="2" t="s">
        <v>541</v>
      </c>
      <c r="D169" s="3">
        <v>8</v>
      </c>
      <c r="E169" s="3">
        <f t="shared" si="5"/>
        <v>863</v>
      </c>
      <c r="F169" s="3">
        <f t="shared" si="6"/>
        <v>870</v>
      </c>
      <c r="G169" s="2" t="s">
        <v>541</v>
      </c>
      <c r="H169" s="4" t="s">
        <v>639</v>
      </c>
      <c r="I169" s="4" t="s">
        <v>594</v>
      </c>
      <c r="K169" s="5" t="s">
        <v>193</v>
      </c>
    </row>
    <row r="170" spans="2:11" ht="27.75" customHeight="1">
      <c r="B170" s="3" t="s">
        <v>595</v>
      </c>
      <c r="C170" s="2" t="s">
        <v>541</v>
      </c>
      <c r="D170" s="3">
        <v>8</v>
      </c>
      <c r="E170" s="3">
        <f t="shared" si="5"/>
        <v>871</v>
      </c>
      <c r="F170" s="3">
        <f t="shared" si="6"/>
        <v>878</v>
      </c>
      <c r="G170" s="2" t="s">
        <v>541</v>
      </c>
      <c r="H170" s="4" t="s">
        <v>640</v>
      </c>
      <c r="I170" s="4" t="s">
        <v>545</v>
      </c>
      <c r="K170" s="5" t="s">
        <v>195</v>
      </c>
    </row>
    <row r="171" spans="2:11" ht="15">
      <c r="B171" s="3" t="s">
        <v>725</v>
      </c>
      <c r="C171" s="2" t="s">
        <v>541</v>
      </c>
      <c r="D171" s="3">
        <v>6</v>
      </c>
      <c r="E171" s="3">
        <f t="shared" si="5"/>
        <v>879</v>
      </c>
      <c r="F171" s="3">
        <f t="shared" si="6"/>
        <v>884</v>
      </c>
      <c r="G171" s="2" t="s">
        <v>541</v>
      </c>
      <c r="H171" s="4" t="s">
        <v>728</v>
      </c>
      <c r="I171" s="8"/>
      <c r="K171" s="5" t="s">
        <v>196</v>
      </c>
    </row>
    <row r="172" spans="2:11" ht="15">
      <c r="B172" s="3" t="s">
        <v>726</v>
      </c>
      <c r="C172" s="2" t="s">
        <v>541</v>
      </c>
      <c r="D172" s="3">
        <v>6</v>
      </c>
      <c r="E172" s="3">
        <f t="shared" si="5"/>
        <v>885</v>
      </c>
      <c r="F172" s="3">
        <f t="shared" si="6"/>
        <v>890</v>
      </c>
      <c r="G172" s="2" t="s">
        <v>541</v>
      </c>
      <c r="H172" s="4" t="s">
        <v>729</v>
      </c>
      <c r="I172" s="8"/>
      <c r="K172" s="5" t="s">
        <v>197</v>
      </c>
    </row>
    <row r="173" spans="2:11" ht="29.25" customHeight="1">
      <c r="B173" s="3" t="s">
        <v>22</v>
      </c>
      <c r="C173" s="2" t="s">
        <v>541</v>
      </c>
      <c r="D173" s="3">
        <v>3</v>
      </c>
      <c r="E173" s="3">
        <f t="shared" si="5"/>
        <v>891</v>
      </c>
      <c r="F173" s="3">
        <f t="shared" si="6"/>
        <v>893</v>
      </c>
      <c r="G173" s="2" t="s">
        <v>612</v>
      </c>
      <c r="H173" s="4" t="s">
        <v>8</v>
      </c>
      <c r="I173" s="4" t="s">
        <v>40</v>
      </c>
      <c r="J173" s="3">
        <v>20010615</v>
      </c>
      <c r="K173" s="5" t="s">
        <v>198</v>
      </c>
    </row>
    <row r="174" spans="2:11" s="10" customFormat="1" ht="135.75" customHeight="1">
      <c r="B174" s="10" t="s">
        <v>560</v>
      </c>
      <c r="C174" s="11" t="s">
        <v>541</v>
      </c>
      <c r="D174" s="10">
        <v>5</v>
      </c>
      <c r="E174" s="10">
        <f t="shared" si="5"/>
        <v>894</v>
      </c>
      <c r="F174" s="10">
        <f t="shared" si="6"/>
        <v>898</v>
      </c>
      <c r="G174" s="11" t="s">
        <v>541</v>
      </c>
      <c r="H174" s="10" t="s">
        <v>533</v>
      </c>
      <c r="I174" s="8" t="s">
        <v>459</v>
      </c>
      <c r="J174" s="10">
        <v>20051015</v>
      </c>
      <c r="K174" s="5" t="s">
        <v>199</v>
      </c>
    </row>
    <row r="175" spans="2:11" s="10" customFormat="1" ht="84.75" customHeight="1">
      <c r="B175" s="8" t="s">
        <v>791</v>
      </c>
      <c r="C175" s="11" t="s">
        <v>541</v>
      </c>
      <c r="D175" s="10">
        <v>2</v>
      </c>
      <c r="E175" s="10">
        <f t="shared" si="5"/>
        <v>899</v>
      </c>
      <c r="F175" s="10">
        <f t="shared" si="6"/>
        <v>900</v>
      </c>
      <c r="G175" s="11" t="s">
        <v>541</v>
      </c>
      <c r="H175" s="10" t="s">
        <v>792</v>
      </c>
      <c r="I175" s="8" t="s">
        <v>793</v>
      </c>
      <c r="K175" s="5" t="s">
        <v>200</v>
      </c>
    </row>
    <row r="176" spans="2:11" s="10" customFormat="1" ht="15">
      <c r="B176" s="10" t="s">
        <v>297</v>
      </c>
      <c r="C176" s="11" t="s">
        <v>541</v>
      </c>
      <c r="D176" s="10">
        <v>2</v>
      </c>
      <c r="E176" s="10">
        <f t="shared" si="5"/>
        <v>901</v>
      </c>
      <c r="F176" s="10">
        <f t="shared" si="6"/>
        <v>902</v>
      </c>
      <c r="G176" s="11" t="s">
        <v>541</v>
      </c>
      <c r="H176" s="10" t="s">
        <v>298</v>
      </c>
      <c r="I176" s="8" t="s">
        <v>295</v>
      </c>
      <c r="J176" s="10">
        <v>20030101</v>
      </c>
      <c r="K176" s="5" t="s">
        <v>201</v>
      </c>
    </row>
    <row r="177" spans="2:11" s="10" customFormat="1" ht="15.75">
      <c r="B177" s="10" t="s">
        <v>299</v>
      </c>
      <c r="C177" s="11" t="s">
        <v>541</v>
      </c>
      <c r="D177" s="10">
        <v>2</v>
      </c>
      <c r="E177" s="10">
        <f t="shared" si="5"/>
        <v>903</v>
      </c>
      <c r="F177" s="10">
        <f t="shared" si="6"/>
        <v>904</v>
      </c>
      <c r="G177" s="11" t="s">
        <v>541</v>
      </c>
      <c r="H177" s="22" t="s">
        <v>300</v>
      </c>
      <c r="I177" s="8" t="s">
        <v>295</v>
      </c>
      <c r="J177" s="10">
        <v>20030101</v>
      </c>
      <c r="K177" s="5" t="s">
        <v>202</v>
      </c>
    </row>
    <row r="178" spans="2:11" s="10" customFormat="1" ht="15">
      <c r="B178" s="10" t="s">
        <v>560</v>
      </c>
      <c r="C178" s="11" t="s">
        <v>575</v>
      </c>
      <c r="D178" s="10">
        <v>9</v>
      </c>
      <c r="E178" s="10">
        <f t="shared" si="5"/>
        <v>905</v>
      </c>
      <c r="F178" s="10">
        <f t="shared" si="6"/>
        <v>913</v>
      </c>
      <c r="G178" s="11" t="s">
        <v>541</v>
      </c>
      <c r="H178" s="10" t="s">
        <v>790</v>
      </c>
      <c r="I178" s="8" t="s">
        <v>295</v>
      </c>
      <c r="J178" s="10">
        <v>20030101</v>
      </c>
      <c r="K178" s="5" t="s">
        <v>203</v>
      </c>
    </row>
    <row r="179" spans="2:11" s="10" customFormat="1" ht="28.5" customHeight="1">
      <c r="B179" s="10" t="s">
        <v>302</v>
      </c>
      <c r="C179" s="11" t="s">
        <v>541</v>
      </c>
      <c r="D179" s="10">
        <v>8</v>
      </c>
      <c r="E179" s="10">
        <f t="shared" si="5"/>
        <v>914</v>
      </c>
      <c r="F179" s="10">
        <f t="shared" si="6"/>
        <v>921</v>
      </c>
      <c r="G179" s="11" t="s">
        <v>541</v>
      </c>
      <c r="H179" s="22" t="s">
        <v>301</v>
      </c>
      <c r="I179" s="8" t="s">
        <v>327</v>
      </c>
      <c r="J179" s="10">
        <v>20030101</v>
      </c>
      <c r="K179" s="5" t="s">
        <v>204</v>
      </c>
    </row>
    <row r="180" spans="2:11" s="10" customFormat="1" ht="30.75" customHeight="1">
      <c r="B180" s="10" t="s">
        <v>303</v>
      </c>
      <c r="C180" s="11" t="s">
        <v>541</v>
      </c>
      <c r="D180" s="10">
        <v>8</v>
      </c>
      <c r="E180" s="10">
        <f t="shared" si="5"/>
        <v>922</v>
      </c>
      <c r="F180" s="10">
        <f t="shared" si="6"/>
        <v>929</v>
      </c>
      <c r="G180" s="11" t="s">
        <v>541</v>
      </c>
      <c r="H180" s="22" t="s">
        <v>304</v>
      </c>
      <c r="I180" s="8" t="s">
        <v>327</v>
      </c>
      <c r="J180" s="10">
        <v>20030101</v>
      </c>
      <c r="K180" s="5" t="s">
        <v>205</v>
      </c>
    </row>
    <row r="181" spans="2:11" ht="15">
      <c r="B181" s="3" t="s">
        <v>23</v>
      </c>
      <c r="C181" s="2" t="s">
        <v>543</v>
      </c>
      <c r="D181" s="3">
        <v>60</v>
      </c>
      <c r="E181" s="10">
        <f t="shared" si="5"/>
        <v>930</v>
      </c>
      <c r="F181" s="10">
        <f t="shared" si="6"/>
        <v>989</v>
      </c>
      <c r="G181" s="2" t="s">
        <v>612</v>
      </c>
      <c r="H181" s="3" t="s">
        <v>18</v>
      </c>
      <c r="K181" s="5" t="s">
        <v>206</v>
      </c>
    </row>
    <row r="182" spans="2:11" s="10" customFormat="1" ht="36" customHeight="1">
      <c r="B182" s="8" t="s">
        <v>534</v>
      </c>
      <c r="C182" s="11" t="s">
        <v>543</v>
      </c>
      <c r="D182" s="10">
        <v>2</v>
      </c>
      <c r="E182" s="10">
        <f t="shared" si="5"/>
        <v>990</v>
      </c>
      <c r="F182" s="10">
        <f>E182+D182-1</f>
        <v>991</v>
      </c>
      <c r="G182" s="11" t="s">
        <v>612</v>
      </c>
      <c r="H182" s="10" t="s">
        <v>442</v>
      </c>
      <c r="I182" s="8" t="s">
        <v>344</v>
      </c>
      <c r="J182" s="10">
        <v>20040115</v>
      </c>
      <c r="K182" s="5" t="s">
        <v>207</v>
      </c>
    </row>
    <row r="183" spans="2:11" s="10" customFormat="1" ht="60.75" customHeight="1">
      <c r="B183" s="10" t="s">
        <v>441</v>
      </c>
      <c r="C183" s="11" t="s">
        <v>541</v>
      </c>
      <c r="D183" s="10">
        <v>10</v>
      </c>
      <c r="E183" s="10">
        <f t="shared" si="5"/>
        <v>992</v>
      </c>
      <c r="F183" s="10">
        <f t="shared" si="6"/>
        <v>1001</v>
      </c>
      <c r="G183" s="11" t="s">
        <v>541</v>
      </c>
      <c r="H183" s="10" t="s">
        <v>353</v>
      </c>
      <c r="I183" s="8" t="s">
        <v>344</v>
      </c>
      <c r="J183" s="10">
        <v>20040115</v>
      </c>
      <c r="K183" s="5" t="s">
        <v>208</v>
      </c>
    </row>
    <row r="184" spans="2:11" s="10" customFormat="1" ht="197.25" customHeight="1">
      <c r="B184" s="10" t="s">
        <v>781</v>
      </c>
      <c r="C184" s="11" t="s">
        <v>543</v>
      </c>
      <c r="D184" s="10">
        <v>1</v>
      </c>
      <c r="E184" s="10">
        <f t="shared" si="5"/>
        <v>1002</v>
      </c>
      <c r="F184" s="10">
        <f t="shared" si="6"/>
        <v>1002</v>
      </c>
      <c r="G184" s="11" t="s">
        <v>541</v>
      </c>
      <c r="H184" s="10" t="s">
        <v>785</v>
      </c>
      <c r="I184" s="8" t="s">
        <v>783</v>
      </c>
      <c r="J184" s="10">
        <v>20120916</v>
      </c>
      <c r="K184" s="14" t="s">
        <v>782</v>
      </c>
    </row>
    <row r="185" spans="2:11" s="10" customFormat="1" ht="63.75" customHeight="1">
      <c r="B185" s="10" t="s">
        <v>787</v>
      </c>
      <c r="C185" s="11" t="s">
        <v>543</v>
      </c>
      <c r="D185" s="10">
        <v>1</v>
      </c>
      <c r="E185" s="10">
        <f>F184+1</f>
        <v>1003</v>
      </c>
      <c r="F185" s="10">
        <f>E185+D185-1</f>
        <v>1003</v>
      </c>
      <c r="G185" s="11" t="s">
        <v>541</v>
      </c>
      <c r="H185" s="10" t="s">
        <v>786</v>
      </c>
      <c r="I185" s="8" t="s">
        <v>784</v>
      </c>
      <c r="J185" s="10">
        <v>20120916</v>
      </c>
      <c r="K185" s="14" t="s">
        <v>788</v>
      </c>
    </row>
    <row r="186" spans="2:11" s="10" customFormat="1" ht="90" customHeight="1">
      <c r="B186" s="10" t="s">
        <v>794</v>
      </c>
      <c r="C186" s="11" t="s">
        <v>543</v>
      </c>
      <c r="D186" s="10">
        <v>1</v>
      </c>
      <c r="E186" s="10">
        <f>F185+1</f>
        <v>1004</v>
      </c>
      <c r="F186" s="10">
        <f>E186+D186-1</f>
        <v>1004</v>
      </c>
      <c r="G186" s="11" t="s">
        <v>541</v>
      </c>
      <c r="H186" s="10" t="s">
        <v>789</v>
      </c>
      <c r="I186" s="8" t="s">
        <v>784</v>
      </c>
      <c r="J186" s="10">
        <v>20120916</v>
      </c>
      <c r="K186" s="14" t="s">
        <v>798</v>
      </c>
    </row>
    <row r="187" spans="2:11" s="10" customFormat="1" ht="90" customHeight="1">
      <c r="B187" s="10" t="s">
        <v>560</v>
      </c>
      <c r="C187" s="11" t="s">
        <v>575</v>
      </c>
      <c r="D187" s="10">
        <v>2</v>
      </c>
      <c r="E187" s="10">
        <f>F186+1</f>
        <v>1005</v>
      </c>
      <c r="F187" s="10">
        <f>E187+D187-1</f>
        <v>1006</v>
      </c>
      <c r="G187" s="11" t="s">
        <v>541</v>
      </c>
      <c r="H187" s="10" t="s">
        <v>790</v>
      </c>
      <c r="I187" s="8" t="s">
        <v>784</v>
      </c>
      <c r="J187" s="10">
        <v>20120916</v>
      </c>
      <c r="K187" s="14" t="s">
        <v>209</v>
      </c>
    </row>
    <row r="188" spans="2:11" s="10" customFormat="1" ht="192" customHeight="1">
      <c r="B188" s="10" t="s">
        <v>440</v>
      </c>
      <c r="C188" s="11" t="s">
        <v>543</v>
      </c>
      <c r="D188" s="10">
        <v>1</v>
      </c>
      <c r="E188" s="16">
        <f>F187+1</f>
        <v>1007</v>
      </c>
      <c r="F188" s="16">
        <f>E188+D188-1</f>
        <v>1007</v>
      </c>
      <c r="G188" s="11" t="s">
        <v>541</v>
      </c>
      <c r="H188" s="10" t="s">
        <v>532</v>
      </c>
      <c r="I188" s="8" t="s">
        <v>458</v>
      </c>
      <c r="J188" s="10">
        <v>20051015</v>
      </c>
      <c r="K188" s="5" t="s">
        <v>210</v>
      </c>
    </row>
    <row r="189" spans="2:11" s="10" customFormat="1" ht="60" customHeight="1">
      <c r="B189" s="10" t="s">
        <v>461</v>
      </c>
      <c r="C189" s="11" t="s">
        <v>543</v>
      </c>
      <c r="D189" s="10">
        <v>6</v>
      </c>
      <c r="E189" s="10">
        <f aca="true" t="shared" si="7" ref="E189:E259">F188+1</f>
        <v>1008</v>
      </c>
      <c r="F189" s="10">
        <f aca="true" t="shared" si="8" ref="F189:F194">E189+D189-1</f>
        <v>1013</v>
      </c>
      <c r="G189" s="11" t="s">
        <v>541</v>
      </c>
      <c r="H189" s="10" t="s">
        <v>465</v>
      </c>
      <c r="I189" s="8" t="s">
        <v>466</v>
      </c>
      <c r="J189" s="10">
        <v>20061031</v>
      </c>
      <c r="K189" s="5" t="s">
        <v>211</v>
      </c>
    </row>
    <row r="190" spans="2:11" s="10" customFormat="1" ht="60" customHeight="1">
      <c r="B190" s="10" t="s">
        <v>505</v>
      </c>
      <c r="C190" s="11" t="s">
        <v>543</v>
      </c>
      <c r="D190" s="10">
        <v>15</v>
      </c>
      <c r="E190" s="10">
        <f t="shared" si="7"/>
        <v>1014</v>
      </c>
      <c r="F190" s="10">
        <f t="shared" si="8"/>
        <v>1028</v>
      </c>
      <c r="G190" s="11" t="s">
        <v>541</v>
      </c>
      <c r="H190" s="10" t="s">
        <v>506</v>
      </c>
      <c r="I190" s="8" t="s">
        <v>507</v>
      </c>
      <c r="J190" s="10">
        <v>20070115</v>
      </c>
      <c r="K190" s="5" t="s">
        <v>212</v>
      </c>
    </row>
    <row r="191" spans="2:11" s="10" customFormat="1" ht="69.75" customHeight="1">
      <c r="B191" s="8" t="s">
        <v>522</v>
      </c>
      <c r="C191" s="17" t="s">
        <v>543</v>
      </c>
      <c r="D191" s="8">
        <v>10</v>
      </c>
      <c r="E191" s="10">
        <f t="shared" si="7"/>
        <v>1029</v>
      </c>
      <c r="F191" s="10">
        <f t="shared" si="8"/>
        <v>1038</v>
      </c>
      <c r="G191" s="17" t="s">
        <v>541</v>
      </c>
      <c r="H191" s="10" t="s">
        <v>194</v>
      </c>
      <c r="I191" s="8" t="s">
        <v>449</v>
      </c>
      <c r="J191" s="8">
        <v>20100915</v>
      </c>
      <c r="K191" s="8" t="s">
        <v>523</v>
      </c>
    </row>
    <row r="192" spans="2:11" s="10" customFormat="1" ht="268.5" customHeight="1">
      <c r="B192" s="8" t="s">
        <v>775</v>
      </c>
      <c r="C192" s="17" t="s">
        <v>543</v>
      </c>
      <c r="D192" s="8">
        <v>2</v>
      </c>
      <c r="E192" s="10">
        <f t="shared" si="7"/>
        <v>1039</v>
      </c>
      <c r="F192" s="10">
        <f t="shared" si="8"/>
        <v>1040</v>
      </c>
      <c r="G192" s="17" t="s">
        <v>612</v>
      </c>
      <c r="H192" s="16" t="s">
        <v>801</v>
      </c>
      <c r="I192" s="18" t="s">
        <v>800</v>
      </c>
      <c r="J192" s="8">
        <v>20100915</v>
      </c>
      <c r="K192" s="8" t="s">
        <v>524</v>
      </c>
    </row>
    <row r="193" spans="2:11" s="10" customFormat="1" ht="99.75" customHeight="1">
      <c r="B193" s="8" t="s">
        <v>313</v>
      </c>
      <c r="C193" s="11" t="s">
        <v>541</v>
      </c>
      <c r="D193" s="10">
        <v>10</v>
      </c>
      <c r="E193" s="10">
        <f t="shared" si="7"/>
        <v>1041</v>
      </c>
      <c r="F193" s="10">
        <f t="shared" si="8"/>
        <v>1050</v>
      </c>
      <c r="G193" s="11" t="s">
        <v>541</v>
      </c>
      <c r="H193" s="10" t="s">
        <v>312</v>
      </c>
      <c r="I193" s="8" t="s">
        <v>526</v>
      </c>
      <c r="J193" s="10">
        <v>20030401</v>
      </c>
      <c r="K193" s="5" t="s">
        <v>213</v>
      </c>
    </row>
    <row r="194" spans="2:11" s="10" customFormat="1" ht="42" customHeight="1">
      <c r="B194" s="10" t="s">
        <v>305</v>
      </c>
      <c r="C194" s="11" t="s">
        <v>541</v>
      </c>
      <c r="D194" s="10">
        <v>1</v>
      </c>
      <c r="E194" s="10">
        <f t="shared" si="7"/>
        <v>1051</v>
      </c>
      <c r="F194" s="10">
        <f t="shared" si="8"/>
        <v>1051</v>
      </c>
      <c r="G194" s="11" t="s">
        <v>541</v>
      </c>
      <c r="H194" s="10" t="s">
        <v>455</v>
      </c>
      <c r="I194" s="8" t="s">
        <v>525</v>
      </c>
      <c r="J194" s="10">
        <v>20030101</v>
      </c>
      <c r="K194" s="5" t="s">
        <v>214</v>
      </c>
    </row>
    <row r="195" spans="2:11" s="10" customFormat="1" ht="15">
      <c r="B195" s="10" t="s">
        <v>307</v>
      </c>
      <c r="C195" s="11" t="s">
        <v>541</v>
      </c>
      <c r="D195" s="10">
        <v>2</v>
      </c>
      <c r="E195" s="10">
        <f t="shared" si="7"/>
        <v>1052</v>
      </c>
      <c r="F195" s="10">
        <f aca="true" t="shared" si="9" ref="F195:F261">E195+D195-1</f>
        <v>1053</v>
      </c>
      <c r="G195" s="11" t="s">
        <v>541</v>
      </c>
      <c r="H195" s="10" t="s">
        <v>309</v>
      </c>
      <c r="I195" s="8" t="s">
        <v>295</v>
      </c>
      <c r="J195" s="10">
        <v>20030101</v>
      </c>
      <c r="K195" s="5" t="s">
        <v>215</v>
      </c>
    </row>
    <row r="196" spans="2:11" ht="30">
      <c r="B196" s="3" t="s">
        <v>631</v>
      </c>
      <c r="C196" s="2" t="s">
        <v>543</v>
      </c>
      <c r="D196" s="3">
        <v>30</v>
      </c>
      <c r="E196" s="10">
        <f t="shared" si="7"/>
        <v>1054</v>
      </c>
      <c r="F196" s="10">
        <f t="shared" si="9"/>
        <v>1083</v>
      </c>
      <c r="G196" s="2" t="s">
        <v>541</v>
      </c>
      <c r="H196" s="4" t="s">
        <v>630</v>
      </c>
      <c r="K196" s="5" t="s">
        <v>216</v>
      </c>
    </row>
    <row r="197" spans="2:11" ht="15">
      <c r="B197" s="3" t="s">
        <v>596</v>
      </c>
      <c r="C197" s="2" t="s">
        <v>541</v>
      </c>
      <c r="D197" s="3">
        <v>3</v>
      </c>
      <c r="E197" s="10">
        <f t="shared" si="7"/>
        <v>1084</v>
      </c>
      <c r="F197" s="10">
        <f t="shared" si="9"/>
        <v>1086</v>
      </c>
      <c r="G197" s="2" t="s">
        <v>612</v>
      </c>
      <c r="H197" s="4" t="s">
        <v>743</v>
      </c>
      <c r="K197" s="5" t="s">
        <v>217</v>
      </c>
    </row>
    <row r="198" spans="2:11" ht="15">
      <c r="B198" s="3" t="s">
        <v>597</v>
      </c>
      <c r="C198" s="2" t="s">
        <v>543</v>
      </c>
      <c r="D198" s="3">
        <v>5</v>
      </c>
      <c r="E198" s="10">
        <f t="shared" si="7"/>
        <v>1087</v>
      </c>
      <c r="F198" s="10">
        <f t="shared" si="9"/>
        <v>1091</v>
      </c>
      <c r="G198" s="2" t="s">
        <v>612</v>
      </c>
      <c r="H198" s="4" t="s">
        <v>744</v>
      </c>
      <c r="K198" s="5" t="s">
        <v>218</v>
      </c>
    </row>
    <row r="199" spans="2:11" ht="15">
      <c r="B199" s="3" t="s">
        <v>598</v>
      </c>
      <c r="C199" s="2" t="s">
        <v>543</v>
      </c>
      <c r="D199" s="3">
        <v>40</v>
      </c>
      <c r="E199" s="10">
        <f t="shared" si="7"/>
        <v>1092</v>
      </c>
      <c r="F199" s="10">
        <f t="shared" si="9"/>
        <v>1131</v>
      </c>
      <c r="G199" s="2" t="s">
        <v>612</v>
      </c>
      <c r="H199" s="4" t="s">
        <v>745</v>
      </c>
      <c r="K199" s="5" t="s">
        <v>219</v>
      </c>
    </row>
    <row r="200" spans="2:11" ht="15">
      <c r="B200" s="3" t="s">
        <v>717</v>
      </c>
      <c r="C200" s="2" t="s">
        <v>543</v>
      </c>
      <c r="D200" s="3">
        <v>30</v>
      </c>
      <c r="E200" s="10">
        <f t="shared" si="7"/>
        <v>1132</v>
      </c>
      <c r="F200" s="10">
        <f t="shared" si="9"/>
        <v>1161</v>
      </c>
      <c r="G200" s="2" t="s">
        <v>612</v>
      </c>
      <c r="H200" s="4" t="s">
        <v>652</v>
      </c>
      <c r="K200" s="5" t="s">
        <v>220</v>
      </c>
    </row>
    <row r="201" spans="2:11" ht="15">
      <c r="B201" s="3" t="s">
        <v>718</v>
      </c>
      <c r="C201" s="2" t="s">
        <v>543</v>
      </c>
      <c r="D201" s="3">
        <v>30</v>
      </c>
      <c r="E201" s="10">
        <f t="shared" si="7"/>
        <v>1162</v>
      </c>
      <c r="F201" s="10">
        <f t="shared" si="9"/>
        <v>1191</v>
      </c>
      <c r="G201" s="2" t="s">
        <v>541</v>
      </c>
      <c r="H201" s="4" t="s">
        <v>653</v>
      </c>
      <c r="K201" s="5" t="s">
        <v>221</v>
      </c>
    </row>
    <row r="202" spans="2:11" ht="15">
      <c r="B202" s="3" t="s">
        <v>599</v>
      </c>
      <c r="C202" s="2" t="s">
        <v>543</v>
      </c>
      <c r="D202" s="3">
        <v>20</v>
      </c>
      <c r="E202" s="10">
        <f t="shared" si="7"/>
        <v>1192</v>
      </c>
      <c r="F202" s="10">
        <f t="shared" si="9"/>
        <v>1211</v>
      </c>
      <c r="G202" s="2" t="s">
        <v>612</v>
      </c>
      <c r="H202" s="4" t="s">
        <v>746</v>
      </c>
      <c r="K202" s="5" t="s">
        <v>222</v>
      </c>
    </row>
    <row r="203" spans="2:11" ht="15">
      <c r="B203" s="3" t="s">
        <v>600</v>
      </c>
      <c r="C203" s="2" t="s">
        <v>543</v>
      </c>
      <c r="D203" s="3">
        <v>2</v>
      </c>
      <c r="E203" s="10">
        <f t="shared" si="7"/>
        <v>1212</v>
      </c>
      <c r="F203" s="10">
        <f t="shared" si="9"/>
        <v>1213</v>
      </c>
      <c r="G203" s="2" t="s">
        <v>612</v>
      </c>
      <c r="H203" s="4" t="s">
        <v>743</v>
      </c>
      <c r="K203" s="5" t="s">
        <v>223</v>
      </c>
    </row>
    <row r="204" spans="2:11" ht="15">
      <c r="B204" s="3" t="s">
        <v>719</v>
      </c>
      <c r="C204" s="2" t="s">
        <v>541</v>
      </c>
      <c r="D204" s="3">
        <v>5</v>
      </c>
      <c r="E204" s="10">
        <f t="shared" si="7"/>
        <v>1214</v>
      </c>
      <c r="F204" s="10">
        <f t="shared" si="9"/>
        <v>1218</v>
      </c>
      <c r="G204" s="2" t="s">
        <v>612</v>
      </c>
      <c r="H204" s="4" t="s">
        <v>747</v>
      </c>
      <c r="K204" s="5" t="s">
        <v>224</v>
      </c>
    </row>
    <row r="205" spans="2:11" ht="15">
      <c r="B205" s="3" t="s">
        <v>720</v>
      </c>
      <c r="C205" s="2" t="s">
        <v>541</v>
      </c>
      <c r="D205" s="3">
        <v>4</v>
      </c>
      <c r="E205" s="10">
        <f t="shared" si="7"/>
        <v>1219</v>
      </c>
      <c r="F205" s="10">
        <f t="shared" si="9"/>
        <v>1222</v>
      </c>
      <c r="G205" s="2" t="s">
        <v>541</v>
      </c>
      <c r="H205" s="4" t="s">
        <v>748</v>
      </c>
      <c r="K205" s="5" t="s">
        <v>225</v>
      </c>
    </row>
    <row r="206" spans="2:11" ht="27.75" customHeight="1">
      <c r="B206" s="8" t="s">
        <v>501</v>
      </c>
      <c r="C206" s="2" t="s">
        <v>543</v>
      </c>
      <c r="D206" s="3">
        <v>40</v>
      </c>
      <c r="E206" s="10">
        <f t="shared" si="7"/>
        <v>1223</v>
      </c>
      <c r="F206" s="10">
        <f t="shared" si="9"/>
        <v>1262</v>
      </c>
      <c r="G206" s="2" t="s">
        <v>612</v>
      </c>
      <c r="H206" s="8" t="s">
        <v>502</v>
      </c>
      <c r="I206" s="8"/>
      <c r="K206" s="5" t="s">
        <v>503</v>
      </c>
    </row>
    <row r="207" spans="2:11" ht="30">
      <c r="B207" s="3" t="s">
        <v>766</v>
      </c>
      <c r="C207" s="2" t="s">
        <v>541</v>
      </c>
      <c r="D207" s="3">
        <v>10</v>
      </c>
      <c r="E207" s="10">
        <f t="shared" si="7"/>
        <v>1263</v>
      </c>
      <c r="F207" s="10">
        <f t="shared" si="9"/>
        <v>1272</v>
      </c>
      <c r="G207" s="2" t="s">
        <v>612</v>
      </c>
      <c r="H207" s="4" t="s">
        <v>437</v>
      </c>
      <c r="K207" s="5" t="s">
        <v>226</v>
      </c>
    </row>
    <row r="208" spans="2:11" ht="15">
      <c r="B208" s="3" t="s">
        <v>721</v>
      </c>
      <c r="C208" s="2" t="s">
        <v>541</v>
      </c>
      <c r="D208" s="3">
        <v>10</v>
      </c>
      <c r="E208" s="10">
        <f t="shared" si="7"/>
        <v>1273</v>
      </c>
      <c r="F208" s="10">
        <f t="shared" si="9"/>
        <v>1282</v>
      </c>
      <c r="G208" s="2" t="s">
        <v>612</v>
      </c>
      <c r="H208" s="4" t="s">
        <v>749</v>
      </c>
      <c r="K208" s="5" t="s">
        <v>227</v>
      </c>
    </row>
    <row r="209" spans="2:11" ht="32.25" customHeight="1">
      <c r="B209" s="3" t="s">
        <v>601</v>
      </c>
      <c r="C209" s="2" t="s">
        <v>543</v>
      </c>
      <c r="D209" s="3">
        <v>6</v>
      </c>
      <c r="E209" s="10">
        <f t="shared" si="7"/>
        <v>1283</v>
      </c>
      <c r="F209" s="10">
        <f t="shared" si="9"/>
        <v>1288</v>
      </c>
      <c r="G209" s="2" t="s">
        <v>541</v>
      </c>
      <c r="H209" s="4" t="s">
        <v>456</v>
      </c>
      <c r="K209" s="5" t="s">
        <v>228</v>
      </c>
    </row>
    <row r="210" spans="2:11" ht="30">
      <c r="B210" s="3" t="s">
        <v>602</v>
      </c>
      <c r="C210" s="2" t="s">
        <v>541</v>
      </c>
      <c r="D210" s="3">
        <v>8</v>
      </c>
      <c r="E210" s="10">
        <f t="shared" si="7"/>
        <v>1289</v>
      </c>
      <c r="F210" s="10">
        <f t="shared" si="9"/>
        <v>1296</v>
      </c>
      <c r="G210" s="2" t="s">
        <v>541</v>
      </c>
      <c r="H210" s="4" t="s">
        <v>654</v>
      </c>
      <c r="I210" s="4" t="s">
        <v>545</v>
      </c>
      <c r="K210" s="5" t="s">
        <v>229</v>
      </c>
    </row>
    <row r="211" spans="2:11" ht="30">
      <c r="B211" s="3" t="s">
        <v>603</v>
      </c>
      <c r="C211" s="2" t="s">
        <v>541</v>
      </c>
      <c r="D211" s="3">
        <v>2</v>
      </c>
      <c r="E211" s="10">
        <f t="shared" si="7"/>
        <v>1297</v>
      </c>
      <c r="F211" s="10">
        <f t="shared" si="9"/>
        <v>1298</v>
      </c>
      <c r="G211" s="2" t="s">
        <v>612</v>
      </c>
      <c r="H211" s="4" t="s">
        <v>19</v>
      </c>
      <c r="K211" s="5" t="s">
        <v>230</v>
      </c>
    </row>
    <row r="212" spans="2:11" ht="30">
      <c r="B212" s="3" t="s">
        <v>604</v>
      </c>
      <c r="C212" s="2" t="s">
        <v>543</v>
      </c>
      <c r="D212" s="3">
        <v>30</v>
      </c>
      <c r="E212" s="10">
        <f t="shared" si="7"/>
        <v>1299</v>
      </c>
      <c r="F212" s="10">
        <f t="shared" si="9"/>
        <v>1328</v>
      </c>
      <c r="G212" s="2" t="s">
        <v>612</v>
      </c>
      <c r="H212" s="4" t="s">
        <v>20</v>
      </c>
      <c r="K212" s="5" t="s">
        <v>231</v>
      </c>
    </row>
    <row r="213" spans="2:11" ht="75">
      <c r="B213" s="3" t="s">
        <v>605</v>
      </c>
      <c r="C213" s="2" t="s">
        <v>541</v>
      </c>
      <c r="D213" s="3">
        <v>3</v>
      </c>
      <c r="E213" s="10">
        <f t="shared" si="7"/>
        <v>1329</v>
      </c>
      <c r="F213" s="10">
        <f t="shared" si="9"/>
        <v>1331</v>
      </c>
      <c r="G213" s="2" t="s">
        <v>541</v>
      </c>
      <c r="H213" s="4" t="s">
        <v>751</v>
      </c>
      <c r="K213" s="5" t="s">
        <v>232</v>
      </c>
    </row>
    <row r="214" spans="2:11" ht="45">
      <c r="B214" s="3" t="s">
        <v>606</v>
      </c>
      <c r="C214" s="2" t="s">
        <v>543</v>
      </c>
      <c r="D214" s="3">
        <v>30</v>
      </c>
      <c r="E214" s="10">
        <f t="shared" si="7"/>
        <v>1332</v>
      </c>
      <c r="F214" s="10">
        <f t="shared" si="9"/>
        <v>1361</v>
      </c>
      <c r="G214" s="2" t="s">
        <v>541</v>
      </c>
      <c r="H214" s="4" t="s">
        <v>656</v>
      </c>
      <c r="K214" s="5" t="s">
        <v>233</v>
      </c>
    </row>
    <row r="215" spans="2:11" s="10" customFormat="1" ht="57.75" customHeight="1">
      <c r="B215" s="10" t="s">
        <v>536</v>
      </c>
      <c r="C215" s="11" t="s">
        <v>543</v>
      </c>
      <c r="D215" s="10">
        <v>60</v>
      </c>
      <c r="E215" s="10">
        <f t="shared" si="7"/>
        <v>1362</v>
      </c>
      <c r="F215" s="10">
        <f t="shared" si="9"/>
        <v>1421</v>
      </c>
      <c r="G215" s="11" t="s">
        <v>541</v>
      </c>
      <c r="H215" s="8" t="s">
        <v>445</v>
      </c>
      <c r="I215" s="8" t="s">
        <v>535</v>
      </c>
      <c r="J215" s="10">
        <v>20040101</v>
      </c>
      <c r="K215" s="5" t="s">
        <v>234</v>
      </c>
    </row>
    <row r="216" spans="2:11" ht="15">
      <c r="B216" s="3" t="s">
        <v>607</v>
      </c>
      <c r="C216" s="2" t="s">
        <v>543</v>
      </c>
      <c r="D216" s="3">
        <v>30</v>
      </c>
      <c r="E216" s="10">
        <f t="shared" si="7"/>
        <v>1422</v>
      </c>
      <c r="F216" s="10">
        <f t="shared" si="9"/>
        <v>1451</v>
      </c>
      <c r="G216" s="2" t="s">
        <v>612</v>
      </c>
      <c r="H216" s="4" t="s">
        <v>657</v>
      </c>
      <c r="K216" s="5" t="s">
        <v>235</v>
      </c>
    </row>
    <row r="217" spans="2:11" ht="60">
      <c r="B217" s="10" t="s">
        <v>560</v>
      </c>
      <c r="C217" s="11" t="s">
        <v>543</v>
      </c>
      <c r="D217" s="10">
        <v>60</v>
      </c>
      <c r="E217" s="10">
        <f t="shared" si="7"/>
        <v>1452</v>
      </c>
      <c r="F217" s="10">
        <f t="shared" si="9"/>
        <v>1511</v>
      </c>
      <c r="G217" s="11" t="s">
        <v>541</v>
      </c>
      <c r="H217" s="8" t="s">
        <v>447</v>
      </c>
      <c r="I217" s="8" t="s">
        <v>448</v>
      </c>
      <c r="J217" s="10">
        <v>20040815</v>
      </c>
      <c r="K217" s="5" t="s">
        <v>236</v>
      </c>
    </row>
    <row r="218" spans="2:11" ht="15">
      <c r="B218" s="3" t="s">
        <v>608</v>
      </c>
      <c r="C218" s="2" t="s">
        <v>543</v>
      </c>
      <c r="D218" s="3">
        <v>5</v>
      </c>
      <c r="E218" s="10">
        <f t="shared" si="7"/>
        <v>1512</v>
      </c>
      <c r="F218" s="10">
        <f t="shared" si="9"/>
        <v>1516</v>
      </c>
      <c r="G218" s="2" t="s">
        <v>612</v>
      </c>
      <c r="H218" s="4" t="s">
        <v>658</v>
      </c>
      <c r="K218" s="5" t="s">
        <v>237</v>
      </c>
    </row>
    <row r="219" spans="2:11" ht="15">
      <c r="B219" s="3" t="s">
        <v>609</v>
      </c>
      <c r="C219" s="2" t="s">
        <v>543</v>
      </c>
      <c r="D219" s="3">
        <v>5</v>
      </c>
      <c r="E219" s="10">
        <f t="shared" si="7"/>
        <v>1517</v>
      </c>
      <c r="F219" s="10">
        <f t="shared" si="9"/>
        <v>1521</v>
      </c>
      <c r="G219" s="2" t="s">
        <v>541</v>
      </c>
      <c r="H219" s="4" t="s">
        <v>659</v>
      </c>
      <c r="K219" s="5" t="s">
        <v>238</v>
      </c>
    </row>
    <row r="220" spans="2:11" ht="41.25" customHeight="1">
      <c r="B220" s="8" t="s">
        <v>504</v>
      </c>
      <c r="C220" s="2" t="s">
        <v>543</v>
      </c>
      <c r="D220" s="3">
        <v>1</v>
      </c>
      <c r="E220" s="10">
        <f t="shared" si="7"/>
        <v>1522</v>
      </c>
      <c r="F220" s="10">
        <f t="shared" si="9"/>
        <v>1522</v>
      </c>
      <c r="G220" s="2" t="s">
        <v>541</v>
      </c>
      <c r="H220" s="8" t="s">
        <v>538</v>
      </c>
      <c r="I220" s="8"/>
      <c r="K220" s="5" t="s">
        <v>31</v>
      </c>
    </row>
    <row r="221" spans="2:11" ht="30">
      <c r="B221" s="3" t="s">
        <v>722</v>
      </c>
      <c r="C221" s="2" t="s">
        <v>543</v>
      </c>
      <c r="D221" s="3">
        <v>1</v>
      </c>
      <c r="E221" s="10">
        <f t="shared" si="7"/>
        <v>1523</v>
      </c>
      <c r="F221" s="10">
        <f t="shared" si="9"/>
        <v>1523</v>
      </c>
      <c r="G221" s="2" t="s">
        <v>612</v>
      </c>
      <c r="H221" s="4" t="s">
        <v>674</v>
      </c>
      <c r="K221" s="5" t="s">
        <v>239</v>
      </c>
    </row>
    <row r="222" spans="2:11" ht="45" customHeight="1">
      <c r="B222" s="3" t="s">
        <v>610</v>
      </c>
      <c r="C222" s="2" t="s">
        <v>541</v>
      </c>
      <c r="D222" s="3">
        <v>2</v>
      </c>
      <c r="E222" s="10">
        <f t="shared" si="7"/>
        <v>1524</v>
      </c>
      <c r="F222" s="10">
        <f t="shared" si="9"/>
        <v>1525</v>
      </c>
      <c r="G222" s="2" t="s">
        <v>612</v>
      </c>
      <c r="H222" s="4" t="s">
        <v>755</v>
      </c>
      <c r="K222" s="5" t="s">
        <v>240</v>
      </c>
    </row>
    <row r="223" spans="2:11" ht="86.25" customHeight="1">
      <c r="B223" s="10" t="s">
        <v>479</v>
      </c>
      <c r="C223" s="11" t="s">
        <v>543</v>
      </c>
      <c r="D223" s="10">
        <v>5</v>
      </c>
      <c r="E223" s="10">
        <f t="shared" si="7"/>
        <v>1526</v>
      </c>
      <c r="F223" s="10">
        <f t="shared" si="9"/>
        <v>1530</v>
      </c>
      <c r="G223" s="11" t="s">
        <v>541</v>
      </c>
      <c r="H223" s="8" t="s">
        <v>480</v>
      </c>
      <c r="I223" s="8" t="s">
        <v>478</v>
      </c>
      <c r="J223" s="10">
        <v>20080930</v>
      </c>
      <c r="K223" s="12" t="s">
        <v>752</v>
      </c>
    </row>
    <row r="224" spans="2:11" ht="79.5" customHeight="1">
      <c r="B224" s="10" t="s">
        <v>481</v>
      </c>
      <c r="C224" s="11" t="s">
        <v>541</v>
      </c>
      <c r="D224" s="10">
        <v>10</v>
      </c>
      <c r="E224" s="10">
        <f t="shared" si="7"/>
        <v>1531</v>
      </c>
      <c r="F224" s="10">
        <f t="shared" si="9"/>
        <v>1540</v>
      </c>
      <c r="G224" s="11" t="s">
        <v>541</v>
      </c>
      <c r="H224" s="10" t="s">
        <v>484</v>
      </c>
      <c r="I224" s="8" t="s">
        <v>478</v>
      </c>
      <c r="J224" s="10">
        <v>20080930</v>
      </c>
      <c r="K224" s="12" t="s">
        <v>490</v>
      </c>
    </row>
    <row r="225" spans="2:11" ht="225" customHeight="1">
      <c r="B225" s="10" t="s">
        <v>482</v>
      </c>
      <c r="C225" s="11" t="s">
        <v>541</v>
      </c>
      <c r="D225" s="10">
        <v>2</v>
      </c>
      <c r="E225" s="10">
        <f t="shared" si="7"/>
        <v>1541</v>
      </c>
      <c r="F225" s="10">
        <f t="shared" si="9"/>
        <v>1542</v>
      </c>
      <c r="G225" s="11" t="s">
        <v>541</v>
      </c>
      <c r="H225" s="10" t="s">
        <v>354</v>
      </c>
      <c r="I225" s="8" t="s">
        <v>478</v>
      </c>
      <c r="J225" s="10">
        <v>20080930</v>
      </c>
      <c r="K225" s="12" t="s">
        <v>491</v>
      </c>
    </row>
    <row r="226" spans="2:11" ht="79.5" customHeight="1">
      <c r="B226" s="10" t="s">
        <v>483</v>
      </c>
      <c r="C226" s="11" t="s">
        <v>541</v>
      </c>
      <c r="D226" s="10">
        <v>10</v>
      </c>
      <c r="E226" s="10">
        <f t="shared" si="7"/>
        <v>1543</v>
      </c>
      <c r="F226" s="10">
        <f t="shared" si="9"/>
        <v>1552</v>
      </c>
      <c r="G226" s="11" t="s">
        <v>541</v>
      </c>
      <c r="H226" s="10" t="s">
        <v>485</v>
      </c>
      <c r="I226" s="8" t="s">
        <v>478</v>
      </c>
      <c r="J226" s="10">
        <v>20080930</v>
      </c>
      <c r="K226" s="12" t="s">
        <v>492</v>
      </c>
    </row>
    <row r="227" spans="2:11" ht="184.5" customHeight="1">
      <c r="B227" s="10" t="s">
        <v>486</v>
      </c>
      <c r="C227" s="11" t="s">
        <v>541</v>
      </c>
      <c r="D227" s="10">
        <v>2</v>
      </c>
      <c r="E227" s="10">
        <f t="shared" si="7"/>
        <v>1553</v>
      </c>
      <c r="F227" s="10">
        <f t="shared" si="9"/>
        <v>1554</v>
      </c>
      <c r="G227" s="11" t="s">
        <v>541</v>
      </c>
      <c r="H227" s="10" t="s">
        <v>655</v>
      </c>
      <c r="I227" s="8" t="s">
        <v>478</v>
      </c>
      <c r="J227" s="10">
        <v>20080930</v>
      </c>
      <c r="K227" s="12" t="s">
        <v>493</v>
      </c>
    </row>
    <row r="228" spans="2:11" ht="61.5" customHeight="1">
      <c r="B228" s="10" t="s">
        <v>560</v>
      </c>
      <c r="C228" s="11" t="s">
        <v>543</v>
      </c>
      <c r="D228" s="10">
        <v>1</v>
      </c>
      <c r="E228" s="10">
        <f t="shared" si="7"/>
        <v>1555</v>
      </c>
      <c r="F228" s="10">
        <f t="shared" si="9"/>
        <v>1555</v>
      </c>
      <c r="G228" s="11" t="s">
        <v>541</v>
      </c>
      <c r="H228" s="10" t="s">
        <v>487</v>
      </c>
      <c r="I228" s="8" t="s">
        <v>494</v>
      </c>
      <c r="J228" s="10">
        <v>20080930</v>
      </c>
      <c r="K228" s="12" t="s">
        <v>291</v>
      </c>
    </row>
    <row r="229" spans="2:11" ht="83.25" customHeight="1">
      <c r="B229" s="10" t="s">
        <v>560</v>
      </c>
      <c r="C229" s="11" t="s">
        <v>543</v>
      </c>
      <c r="D229" s="10">
        <v>30</v>
      </c>
      <c r="E229" s="10">
        <f t="shared" si="7"/>
        <v>1556</v>
      </c>
      <c r="F229" s="10">
        <f t="shared" si="9"/>
        <v>1585</v>
      </c>
      <c r="G229" s="11" t="s">
        <v>541</v>
      </c>
      <c r="H229" s="10" t="s">
        <v>488</v>
      </c>
      <c r="I229" s="8" t="s">
        <v>489</v>
      </c>
      <c r="J229" s="10">
        <v>20080930</v>
      </c>
      <c r="K229" s="12" t="s">
        <v>753</v>
      </c>
    </row>
    <row r="230" spans="2:11" ht="18.75" customHeight="1">
      <c r="B230" s="3" t="s">
        <v>38</v>
      </c>
      <c r="C230" s="2" t="s">
        <v>541</v>
      </c>
      <c r="D230" s="3">
        <v>5</v>
      </c>
      <c r="E230" s="10">
        <f t="shared" si="7"/>
        <v>1586</v>
      </c>
      <c r="F230" s="10">
        <f t="shared" si="9"/>
        <v>1590</v>
      </c>
      <c r="G230" s="2" t="s">
        <v>612</v>
      </c>
      <c r="H230" s="3" t="s">
        <v>320</v>
      </c>
      <c r="I230" s="4" t="s">
        <v>41</v>
      </c>
      <c r="J230" s="3">
        <v>20010615</v>
      </c>
      <c r="K230" s="5" t="s">
        <v>241</v>
      </c>
    </row>
    <row r="231" spans="2:11" ht="15">
      <c r="B231" s="3" t="s">
        <v>351</v>
      </c>
      <c r="C231" s="2" t="s">
        <v>541</v>
      </c>
      <c r="D231" s="3">
        <v>3</v>
      </c>
      <c r="E231" s="10">
        <f t="shared" si="7"/>
        <v>1591</v>
      </c>
      <c r="F231" s="10">
        <f t="shared" si="9"/>
        <v>1593</v>
      </c>
      <c r="G231" s="2" t="s">
        <v>612</v>
      </c>
      <c r="H231" s="3" t="s">
        <v>39</v>
      </c>
      <c r="I231" s="4" t="s">
        <v>41</v>
      </c>
      <c r="J231" s="3">
        <v>20010615</v>
      </c>
      <c r="K231" s="5" t="s">
        <v>242</v>
      </c>
    </row>
    <row r="232" spans="2:11" ht="15">
      <c r="B232" s="3" t="s">
        <v>469</v>
      </c>
      <c r="C232" s="2" t="s">
        <v>541</v>
      </c>
      <c r="D232" s="3">
        <v>2</v>
      </c>
      <c r="E232" s="10">
        <f t="shared" si="7"/>
        <v>1594</v>
      </c>
      <c r="F232" s="10">
        <f t="shared" si="9"/>
        <v>1595</v>
      </c>
      <c r="G232" s="2" t="s">
        <v>612</v>
      </c>
      <c r="H232" s="3" t="s">
        <v>624</v>
      </c>
      <c r="I232" s="4" t="s">
        <v>41</v>
      </c>
      <c r="J232" s="3">
        <v>20010615</v>
      </c>
      <c r="K232" s="5" t="s">
        <v>665</v>
      </c>
    </row>
    <row r="233" spans="2:11" ht="15">
      <c r="B233" s="3" t="s">
        <v>352</v>
      </c>
      <c r="C233" s="2" t="s">
        <v>541</v>
      </c>
      <c r="D233" s="3">
        <v>2</v>
      </c>
      <c r="E233" s="10">
        <f t="shared" si="7"/>
        <v>1596</v>
      </c>
      <c r="F233" s="10">
        <f t="shared" si="9"/>
        <v>1597</v>
      </c>
      <c r="G233" s="2" t="s">
        <v>612</v>
      </c>
      <c r="H233" s="3" t="s">
        <v>529</v>
      </c>
      <c r="I233" s="4" t="s">
        <v>41</v>
      </c>
      <c r="J233" s="3">
        <v>20010615</v>
      </c>
      <c r="K233" s="5" t="s">
        <v>243</v>
      </c>
    </row>
    <row r="234" spans="2:11" ht="13.5" customHeight="1">
      <c r="B234" s="3" t="s">
        <v>355</v>
      </c>
      <c r="C234" s="2" t="s">
        <v>541</v>
      </c>
      <c r="D234" s="3">
        <v>5</v>
      </c>
      <c r="E234" s="10">
        <f t="shared" si="7"/>
        <v>1598</v>
      </c>
      <c r="F234" s="10">
        <f t="shared" si="9"/>
        <v>1602</v>
      </c>
      <c r="G234" s="2" t="s">
        <v>612</v>
      </c>
      <c r="H234" s="3" t="s">
        <v>625</v>
      </c>
      <c r="I234" s="4" t="s">
        <v>41</v>
      </c>
      <c r="J234" s="3">
        <v>20010615</v>
      </c>
      <c r="K234" s="5" t="s">
        <v>244</v>
      </c>
    </row>
    <row r="235" spans="2:11" ht="15">
      <c r="B235" s="3" t="s">
        <v>356</v>
      </c>
      <c r="C235" s="2" t="s">
        <v>541</v>
      </c>
      <c r="D235" s="3">
        <v>3</v>
      </c>
      <c r="E235" s="10">
        <f t="shared" si="7"/>
        <v>1603</v>
      </c>
      <c r="F235" s="10">
        <f t="shared" si="9"/>
        <v>1605</v>
      </c>
      <c r="G235" s="2" t="s">
        <v>612</v>
      </c>
      <c r="H235" s="3" t="s">
        <v>626</v>
      </c>
      <c r="I235" s="4" t="s">
        <v>41</v>
      </c>
      <c r="J235" s="3">
        <v>20010615</v>
      </c>
      <c r="K235" s="5" t="s">
        <v>245</v>
      </c>
    </row>
    <row r="236" spans="2:11" ht="15">
      <c r="B236" s="3" t="s">
        <v>357</v>
      </c>
      <c r="C236" s="2" t="s">
        <v>541</v>
      </c>
      <c r="D236" s="3">
        <v>4</v>
      </c>
      <c r="E236" s="10">
        <f t="shared" si="7"/>
        <v>1606</v>
      </c>
      <c r="F236" s="10">
        <f t="shared" si="9"/>
        <v>1609</v>
      </c>
      <c r="G236" s="2" t="s">
        <v>612</v>
      </c>
      <c r="H236" s="3" t="s">
        <v>770</v>
      </c>
      <c r="I236" s="4" t="s">
        <v>41</v>
      </c>
      <c r="J236" s="3">
        <v>20010615</v>
      </c>
      <c r="K236" s="5" t="s">
        <v>246</v>
      </c>
    </row>
    <row r="237" spans="2:11" ht="30" customHeight="1">
      <c r="B237" s="3" t="s">
        <v>358</v>
      </c>
      <c r="C237" s="2" t="s">
        <v>541</v>
      </c>
      <c r="D237" s="3">
        <v>5</v>
      </c>
      <c r="E237" s="10">
        <f t="shared" si="7"/>
        <v>1610</v>
      </c>
      <c r="F237" s="10">
        <f t="shared" si="9"/>
        <v>1614</v>
      </c>
      <c r="G237" s="2" t="s">
        <v>612</v>
      </c>
      <c r="H237" s="3" t="s">
        <v>508</v>
      </c>
      <c r="I237" s="4" t="s">
        <v>350</v>
      </c>
      <c r="J237" s="3">
        <v>20010615</v>
      </c>
      <c r="K237" s="5" t="s">
        <v>247</v>
      </c>
    </row>
    <row r="238" spans="2:11" ht="13.5" customHeight="1">
      <c r="B238" s="3" t="s">
        <v>359</v>
      </c>
      <c r="C238" s="2" t="s">
        <v>541</v>
      </c>
      <c r="D238" s="3">
        <v>3</v>
      </c>
      <c r="E238" s="10">
        <f t="shared" si="7"/>
        <v>1615</v>
      </c>
      <c r="F238" s="10">
        <f t="shared" si="9"/>
        <v>1617</v>
      </c>
      <c r="G238" s="2" t="s">
        <v>541</v>
      </c>
      <c r="H238" s="3" t="s">
        <v>756</v>
      </c>
      <c r="I238" s="4" t="s">
        <v>41</v>
      </c>
      <c r="J238" s="3">
        <v>20010615</v>
      </c>
      <c r="K238" s="5" t="s">
        <v>248</v>
      </c>
    </row>
    <row r="239" spans="2:11" ht="12.75" customHeight="1">
      <c r="B239" s="3" t="s">
        <v>509</v>
      </c>
      <c r="C239" s="2" t="s">
        <v>541</v>
      </c>
      <c r="D239" s="3">
        <v>2</v>
      </c>
      <c r="E239" s="10">
        <f t="shared" si="7"/>
        <v>1618</v>
      </c>
      <c r="F239" s="10">
        <f t="shared" si="9"/>
        <v>1619</v>
      </c>
      <c r="G239" s="2" t="s">
        <v>541</v>
      </c>
      <c r="H239" s="3" t="s">
        <v>756</v>
      </c>
      <c r="I239" s="4" t="s">
        <v>41</v>
      </c>
      <c r="J239" s="3">
        <v>20010615</v>
      </c>
      <c r="K239" s="5" t="s">
        <v>666</v>
      </c>
    </row>
    <row r="240" spans="2:11" ht="12" customHeight="1">
      <c r="B240" s="3" t="s">
        <v>360</v>
      </c>
      <c r="C240" s="2" t="s">
        <v>541</v>
      </c>
      <c r="D240" s="3">
        <v>2</v>
      </c>
      <c r="E240" s="10">
        <f t="shared" si="7"/>
        <v>1620</v>
      </c>
      <c r="F240" s="10">
        <f t="shared" si="9"/>
        <v>1621</v>
      </c>
      <c r="G240" s="2" t="s">
        <v>541</v>
      </c>
      <c r="H240" s="3" t="s">
        <v>756</v>
      </c>
      <c r="I240" s="4" t="s">
        <v>41</v>
      </c>
      <c r="J240" s="3">
        <v>20010615</v>
      </c>
      <c r="K240" s="5" t="s">
        <v>249</v>
      </c>
    </row>
    <row r="241" spans="2:11" ht="14.25" customHeight="1">
      <c r="B241" s="3" t="s">
        <v>361</v>
      </c>
      <c r="C241" s="2" t="s">
        <v>541</v>
      </c>
      <c r="D241" s="3">
        <v>5</v>
      </c>
      <c r="E241" s="10">
        <f t="shared" si="7"/>
        <v>1622</v>
      </c>
      <c r="F241" s="10">
        <f t="shared" si="9"/>
        <v>1626</v>
      </c>
      <c r="G241" s="2" t="s">
        <v>541</v>
      </c>
      <c r="H241" s="3" t="s">
        <v>756</v>
      </c>
      <c r="I241" s="4" t="s">
        <v>41</v>
      </c>
      <c r="J241" s="3">
        <v>20010615</v>
      </c>
      <c r="K241" s="5" t="s">
        <v>250</v>
      </c>
    </row>
    <row r="242" spans="2:11" ht="14.25" customHeight="1">
      <c r="B242" s="3" t="s">
        <v>362</v>
      </c>
      <c r="C242" s="2" t="s">
        <v>541</v>
      </c>
      <c r="D242" s="3">
        <v>3</v>
      </c>
      <c r="E242" s="10">
        <f t="shared" si="7"/>
        <v>1627</v>
      </c>
      <c r="F242" s="10">
        <f t="shared" si="9"/>
        <v>1629</v>
      </c>
      <c r="G242" s="2" t="s">
        <v>541</v>
      </c>
      <c r="H242" s="3" t="s">
        <v>756</v>
      </c>
      <c r="I242" s="4" t="s">
        <v>41</v>
      </c>
      <c r="J242" s="3">
        <v>20010615</v>
      </c>
      <c r="K242" s="5" t="s">
        <v>251</v>
      </c>
    </row>
    <row r="243" spans="2:11" ht="12" customHeight="1">
      <c r="B243" s="3" t="s">
        <v>363</v>
      </c>
      <c r="C243" s="2" t="s">
        <v>541</v>
      </c>
      <c r="D243" s="3">
        <v>4</v>
      </c>
      <c r="E243" s="10">
        <f t="shared" si="7"/>
        <v>1630</v>
      </c>
      <c r="F243" s="10">
        <f t="shared" si="9"/>
        <v>1633</v>
      </c>
      <c r="G243" s="2" t="s">
        <v>541</v>
      </c>
      <c r="H243" s="3" t="s">
        <v>756</v>
      </c>
      <c r="I243" s="4" t="s">
        <v>41</v>
      </c>
      <c r="J243" s="3">
        <v>20010615</v>
      </c>
      <c r="K243" s="5" t="s">
        <v>252</v>
      </c>
    </row>
    <row r="244" spans="2:11" ht="24.75" customHeight="1">
      <c r="B244" s="3" t="s">
        <v>364</v>
      </c>
      <c r="C244" s="2" t="s">
        <v>541</v>
      </c>
      <c r="D244" s="3">
        <v>5</v>
      </c>
      <c r="E244" s="10">
        <f t="shared" si="7"/>
        <v>1634</v>
      </c>
      <c r="F244" s="10">
        <f t="shared" si="9"/>
        <v>1638</v>
      </c>
      <c r="G244" s="2" t="s">
        <v>541</v>
      </c>
      <c r="H244" s="3" t="s">
        <v>756</v>
      </c>
      <c r="I244" s="4" t="s">
        <v>350</v>
      </c>
      <c r="J244" s="3">
        <v>20010615</v>
      </c>
      <c r="K244" s="5" t="s">
        <v>253</v>
      </c>
    </row>
    <row r="245" spans="2:11" ht="13.5" customHeight="1">
      <c r="B245" s="3" t="s">
        <v>365</v>
      </c>
      <c r="C245" s="2" t="s">
        <v>541</v>
      </c>
      <c r="D245" s="3">
        <v>3</v>
      </c>
      <c r="E245" s="10">
        <f t="shared" si="7"/>
        <v>1639</v>
      </c>
      <c r="F245" s="10">
        <f t="shared" si="9"/>
        <v>1641</v>
      </c>
      <c r="G245" s="2" t="s">
        <v>541</v>
      </c>
      <c r="H245" s="3" t="s">
        <v>756</v>
      </c>
      <c r="I245" s="4" t="s">
        <v>41</v>
      </c>
      <c r="J245" s="3">
        <v>20010615</v>
      </c>
      <c r="K245" s="5" t="s">
        <v>254</v>
      </c>
    </row>
    <row r="246" spans="2:11" ht="12.75" customHeight="1">
      <c r="B246" s="3" t="s">
        <v>510</v>
      </c>
      <c r="C246" s="2" t="s">
        <v>541</v>
      </c>
      <c r="D246" s="3">
        <v>2</v>
      </c>
      <c r="E246" s="10">
        <f t="shared" si="7"/>
        <v>1642</v>
      </c>
      <c r="F246" s="10">
        <f t="shared" si="9"/>
        <v>1643</v>
      </c>
      <c r="G246" s="2" t="s">
        <v>541</v>
      </c>
      <c r="H246" s="3" t="s">
        <v>756</v>
      </c>
      <c r="I246" s="4" t="s">
        <v>41</v>
      </c>
      <c r="J246" s="3">
        <v>20010615</v>
      </c>
      <c r="K246" s="5" t="s">
        <v>667</v>
      </c>
    </row>
    <row r="247" spans="2:11" ht="12" customHeight="1">
      <c r="B247" s="3" t="s">
        <v>366</v>
      </c>
      <c r="C247" s="2" t="s">
        <v>541</v>
      </c>
      <c r="D247" s="3">
        <v>2</v>
      </c>
      <c r="E247" s="10">
        <f t="shared" si="7"/>
        <v>1644</v>
      </c>
      <c r="F247" s="10">
        <f t="shared" si="9"/>
        <v>1645</v>
      </c>
      <c r="G247" s="2" t="s">
        <v>541</v>
      </c>
      <c r="H247" s="3" t="s">
        <v>756</v>
      </c>
      <c r="I247" s="4" t="s">
        <v>41</v>
      </c>
      <c r="J247" s="3">
        <v>20010615</v>
      </c>
      <c r="K247" s="5" t="s">
        <v>256</v>
      </c>
    </row>
    <row r="248" spans="2:11" ht="14.25" customHeight="1">
      <c r="B248" s="3" t="s">
        <v>367</v>
      </c>
      <c r="C248" s="2" t="s">
        <v>541</v>
      </c>
      <c r="D248" s="3">
        <v>5</v>
      </c>
      <c r="E248" s="10">
        <f t="shared" si="7"/>
        <v>1646</v>
      </c>
      <c r="F248" s="10">
        <f t="shared" si="9"/>
        <v>1650</v>
      </c>
      <c r="G248" s="2" t="s">
        <v>541</v>
      </c>
      <c r="H248" s="3" t="s">
        <v>756</v>
      </c>
      <c r="I248" s="4" t="s">
        <v>41</v>
      </c>
      <c r="J248" s="3">
        <v>20010615</v>
      </c>
      <c r="K248" s="5" t="s">
        <v>257</v>
      </c>
    </row>
    <row r="249" spans="2:11" ht="14.25" customHeight="1">
      <c r="B249" s="3" t="s">
        <v>368</v>
      </c>
      <c r="C249" s="2" t="s">
        <v>541</v>
      </c>
      <c r="D249" s="3">
        <v>3</v>
      </c>
      <c r="E249" s="10">
        <f t="shared" si="7"/>
        <v>1651</v>
      </c>
      <c r="F249" s="10">
        <f t="shared" si="9"/>
        <v>1653</v>
      </c>
      <c r="G249" s="2" t="s">
        <v>541</v>
      </c>
      <c r="H249" s="3" t="s">
        <v>756</v>
      </c>
      <c r="I249" s="4" t="s">
        <v>41</v>
      </c>
      <c r="J249" s="3">
        <v>20010615</v>
      </c>
      <c r="K249" s="5" t="s">
        <v>258</v>
      </c>
    </row>
    <row r="250" spans="2:11" ht="12" customHeight="1">
      <c r="B250" s="3" t="s">
        <v>369</v>
      </c>
      <c r="C250" s="2" t="s">
        <v>541</v>
      </c>
      <c r="D250" s="3">
        <v>4</v>
      </c>
      <c r="E250" s="10">
        <f t="shared" si="7"/>
        <v>1654</v>
      </c>
      <c r="F250" s="10">
        <f t="shared" si="9"/>
        <v>1657</v>
      </c>
      <c r="G250" s="2" t="s">
        <v>541</v>
      </c>
      <c r="H250" s="3" t="s">
        <v>756</v>
      </c>
      <c r="I250" s="4" t="s">
        <v>41</v>
      </c>
      <c r="J250" s="3">
        <v>20010615</v>
      </c>
      <c r="K250" s="5" t="s">
        <v>259</v>
      </c>
    </row>
    <row r="251" spans="2:11" ht="29.25" customHeight="1">
      <c r="B251" s="3" t="s">
        <v>370</v>
      </c>
      <c r="C251" s="2" t="s">
        <v>541</v>
      </c>
      <c r="D251" s="3">
        <v>5</v>
      </c>
      <c r="E251" s="10">
        <f t="shared" si="7"/>
        <v>1658</v>
      </c>
      <c r="F251" s="10">
        <f t="shared" si="9"/>
        <v>1662</v>
      </c>
      <c r="G251" s="2" t="s">
        <v>541</v>
      </c>
      <c r="H251" s="3" t="s">
        <v>756</v>
      </c>
      <c r="I251" s="4" t="s">
        <v>350</v>
      </c>
      <c r="J251" s="3">
        <v>20010615</v>
      </c>
      <c r="K251" s="5" t="s">
        <v>260</v>
      </c>
    </row>
    <row r="252" spans="2:11" ht="13.5" customHeight="1">
      <c r="B252" s="3" t="s">
        <v>371</v>
      </c>
      <c r="C252" s="2" t="s">
        <v>541</v>
      </c>
      <c r="D252" s="3">
        <v>3</v>
      </c>
      <c r="E252" s="10">
        <f t="shared" si="7"/>
        <v>1663</v>
      </c>
      <c r="F252" s="10">
        <f t="shared" si="9"/>
        <v>1665</v>
      </c>
      <c r="G252" s="2" t="s">
        <v>541</v>
      </c>
      <c r="H252" s="3" t="s">
        <v>756</v>
      </c>
      <c r="I252" s="4" t="s">
        <v>41</v>
      </c>
      <c r="J252" s="3">
        <v>20010615</v>
      </c>
      <c r="K252" s="5" t="s">
        <v>261</v>
      </c>
    </row>
    <row r="253" spans="2:11" ht="12.75" customHeight="1">
      <c r="B253" s="3" t="s">
        <v>511</v>
      </c>
      <c r="C253" s="2" t="s">
        <v>541</v>
      </c>
      <c r="D253" s="3">
        <v>2</v>
      </c>
      <c r="E253" s="10">
        <f t="shared" si="7"/>
        <v>1666</v>
      </c>
      <c r="F253" s="10">
        <f t="shared" si="9"/>
        <v>1667</v>
      </c>
      <c r="G253" s="2" t="s">
        <v>541</v>
      </c>
      <c r="H253" s="3" t="s">
        <v>756</v>
      </c>
      <c r="I253" s="4" t="s">
        <v>41</v>
      </c>
      <c r="J253" s="3">
        <v>20010615</v>
      </c>
      <c r="K253" s="5" t="s">
        <v>668</v>
      </c>
    </row>
    <row r="254" spans="2:11" ht="12" customHeight="1">
      <c r="B254" s="3" t="s">
        <v>372</v>
      </c>
      <c r="C254" s="2" t="s">
        <v>541</v>
      </c>
      <c r="D254" s="3">
        <v>2</v>
      </c>
      <c r="E254" s="10">
        <f t="shared" si="7"/>
        <v>1668</v>
      </c>
      <c r="F254" s="10">
        <f t="shared" si="9"/>
        <v>1669</v>
      </c>
      <c r="G254" s="2" t="s">
        <v>541</v>
      </c>
      <c r="H254" s="3" t="s">
        <v>756</v>
      </c>
      <c r="I254" s="4" t="s">
        <v>41</v>
      </c>
      <c r="J254" s="3">
        <v>20010615</v>
      </c>
      <c r="K254" s="5" t="s">
        <v>262</v>
      </c>
    </row>
    <row r="255" spans="2:11" ht="14.25" customHeight="1">
      <c r="B255" s="3" t="s">
        <v>373</v>
      </c>
      <c r="C255" s="2" t="s">
        <v>541</v>
      </c>
      <c r="D255" s="3">
        <v>5</v>
      </c>
      <c r="E255" s="10">
        <f t="shared" si="7"/>
        <v>1670</v>
      </c>
      <c r="F255" s="10">
        <f t="shared" si="9"/>
        <v>1674</v>
      </c>
      <c r="G255" s="2" t="s">
        <v>541</v>
      </c>
      <c r="H255" s="3" t="s">
        <v>756</v>
      </c>
      <c r="I255" s="4" t="s">
        <v>41</v>
      </c>
      <c r="J255" s="3">
        <v>20010615</v>
      </c>
      <c r="K255" s="5" t="s">
        <v>263</v>
      </c>
    </row>
    <row r="256" spans="2:11" ht="14.25" customHeight="1">
      <c r="B256" s="3" t="s">
        <v>374</v>
      </c>
      <c r="C256" s="2" t="s">
        <v>541</v>
      </c>
      <c r="D256" s="3">
        <v>3</v>
      </c>
      <c r="E256" s="10">
        <f t="shared" si="7"/>
        <v>1675</v>
      </c>
      <c r="F256" s="10">
        <f t="shared" si="9"/>
        <v>1677</v>
      </c>
      <c r="G256" s="2" t="s">
        <v>541</v>
      </c>
      <c r="H256" s="3" t="s">
        <v>756</v>
      </c>
      <c r="I256" s="4" t="s">
        <v>41</v>
      </c>
      <c r="J256" s="3">
        <v>20010615</v>
      </c>
      <c r="K256" s="5" t="s">
        <v>264</v>
      </c>
    </row>
    <row r="257" spans="2:11" ht="12" customHeight="1">
      <c r="B257" s="3" t="s">
        <v>375</v>
      </c>
      <c r="C257" s="2" t="s">
        <v>541</v>
      </c>
      <c r="D257" s="3">
        <v>4</v>
      </c>
      <c r="E257" s="10">
        <f t="shared" si="7"/>
        <v>1678</v>
      </c>
      <c r="F257" s="10">
        <f t="shared" si="9"/>
        <v>1681</v>
      </c>
      <c r="G257" s="2" t="s">
        <v>541</v>
      </c>
      <c r="H257" s="3" t="s">
        <v>756</v>
      </c>
      <c r="I257" s="4" t="s">
        <v>41</v>
      </c>
      <c r="J257" s="3">
        <v>20010615</v>
      </c>
      <c r="K257" s="5" t="s">
        <v>265</v>
      </c>
    </row>
    <row r="258" spans="2:11" ht="27" customHeight="1">
      <c r="B258" s="3" t="s">
        <v>376</v>
      </c>
      <c r="C258" s="2" t="s">
        <v>541</v>
      </c>
      <c r="D258" s="3">
        <v>5</v>
      </c>
      <c r="E258" s="10">
        <f t="shared" si="7"/>
        <v>1682</v>
      </c>
      <c r="F258" s="10">
        <f t="shared" si="9"/>
        <v>1686</v>
      </c>
      <c r="G258" s="2" t="s">
        <v>541</v>
      </c>
      <c r="H258" s="3" t="s">
        <v>756</v>
      </c>
      <c r="I258" s="4" t="s">
        <v>350</v>
      </c>
      <c r="J258" s="3">
        <v>20010615</v>
      </c>
      <c r="K258" s="5" t="s">
        <v>266</v>
      </c>
    </row>
    <row r="259" spans="2:11" ht="13.5" customHeight="1">
      <c r="B259" s="3" t="s">
        <v>377</v>
      </c>
      <c r="C259" s="2" t="s">
        <v>541</v>
      </c>
      <c r="D259" s="3">
        <v>3</v>
      </c>
      <c r="E259" s="10">
        <f t="shared" si="7"/>
        <v>1687</v>
      </c>
      <c r="F259" s="10">
        <f t="shared" si="9"/>
        <v>1689</v>
      </c>
      <c r="G259" s="2" t="s">
        <v>541</v>
      </c>
      <c r="H259" s="3" t="s">
        <v>756</v>
      </c>
      <c r="I259" s="4" t="s">
        <v>41</v>
      </c>
      <c r="J259" s="3">
        <v>20010615</v>
      </c>
      <c r="K259" s="5" t="s">
        <v>267</v>
      </c>
    </row>
    <row r="260" spans="2:11" ht="12.75" customHeight="1">
      <c r="B260" s="3" t="s">
        <v>512</v>
      </c>
      <c r="C260" s="2" t="s">
        <v>541</v>
      </c>
      <c r="D260" s="3">
        <v>2</v>
      </c>
      <c r="E260" s="10">
        <f aca="true" t="shared" si="10" ref="E260:E286">F259+1</f>
        <v>1690</v>
      </c>
      <c r="F260" s="10">
        <f t="shared" si="9"/>
        <v>1691</v>
      </c>
      <c r="G260" s="2" t="s">
        <v>541</v>
      </c>
      <c r="H260" s="3" t="s">
        <v>756</v>
      </c>
      <c r="I260" s="4" t="s">
        <v>41</v>
      </c>
      <c r="J260" s="3">
        <v>20010615</v>
      </c>
      <c r="K260" s="5" t="s">
        <v>669</v>
      </c>
    </row>
    <row r="261" spans="2:11" ht="12" customHeight="1">
      <c r="B261" s="3" t="s">
        <v>378</v>
      </c>
      <c r="C261" s="2" t="s">
        <v>541</v>
      </c>
      <c r="D261" s="3">
        <v>2</v>
      </c>
      <c r="E261" s="10">
        <f t="shared" si="10"/>
        <v>1692</v>
      </c>
      <c r="F261" s="10">
        <f t="shared" si="9"/>
        <v>1693</v>
      </c>
      <c r="G261" s="2" t="s">
        <v>541</v>
      </c>
      <c r="H261" s="3" t="s">
        <v>756</v>
      </c>
      <c r="I261" s="4" t="s">
        <v>41</v>
      </c>
      <c r="J261" s="3">
        <v>20010615</v>
      </c>
      <c r="K261" s="5" t="s">
        <v>268</v>
      </c>
    </row>
    <row r="262" spans="2:11" ht="14.25" customHeight="1">
      <c r="B262" s="3" t="s">
        <v>379</v>
      </c>
      <c r="C262" s="2" t="s">
        <v>541</v>
      </c>
      <c r="D262" s="3">
        <v>5</v>
      </c>
      <c r="E262" s="10">
        <f t="shared" si="10"/>
        <v>1694</v>
      </c>
      <c r="F262" s="10">
        <f aca="true" t="shared" si="11" ref="F262:F286">E262+D262-1</f>
        <v>1698</v>
      </c>
      <c r="G262" s="2" t="s">
        <v>541</v>
      </c>
      <c r="H262" s="3" t="s">
        <v>756</v>
      </c>
      <c r="I262" s="4" t="s">
        <v>41</v>
      </c>
      <c r="J262" s="3">
        <v>20010615</v>
      </c>
      <c r="K262" s="5" t="s">
        <v>269</v>
      </c>
    </row>
    <row r="263" spans="2:11" ht="14.25" customHeight="1">
      <c r="B263" s="3" t="s">
        <v>380</v>
      </c>
      <c r="C263" s="2" t="s">
        <v>541</v>
      </c>
      <c r="D263" s="3">
        <v>3</v>
      </c>
      <c r="E263" s="10">
        <f t="shared" si="10"/>
        <v>1699</v>
      </c>
      <c r="F263" s="10">
        <f t="shared" si="11"/>
        <v>1701</v>
      </c>
      <c r="G263" s="2" t="s">
        <v>541</v>
      </c>
      <c r="H263" s="3" t="s">
        <v>756</v>
      </c>
      <c r="I263" s="4" t="s">
        <v>41</v>
      </c>
      <c r="J263" s="3">
        <v>20010615</v>
      </c>
      <c r="K263" s="5" t="s">
        <v>270</v>
      </c>
    </row>
    <row r="264" spans="2:11" ht="12" customHeight="1">
      <c r="B264" s="3" t="s">
        <v>381</v>
      </c>
      <c r="C264" s="2" t="s">
        <v>541</v>
      </c>
      <c r="D264" s="3">
        <v>4</v>
      </c>
      <c r="E264" s="10">
        <f t="shared" si="10"/>
        <v>1702</v>
      </c>
      <c r="F264" s="10">
        <f t="shared" si="11"/>
        <v>1705</v>
      </c>
      <c r="G264" s="2" t="s">
        <v>541</v>
      </c>
      <c r="H264" s="3" t="s">
        <v>756</v>
      </c>
      <c r="I264" s="4" t="s">
        <v>41</v>
      </c>
      <c r="J264" s="3">
        <v>20010615</v>
      </c>
      <c r="K264" s="5" t="s">
        <v>271</v>
      </c>
    </row>
    <row r="265" spans="2:11" ht="28.5" customHeight="1">
      <c r="B265" s="3" t="s">
        <v>382</v>
      </c>
      <c r="C265" s="2" t="s">
        <v>541</v>
      </c>
      <c r="D265" s="3">
        <v>5</v>
      </c>
      <c r="E265" s="10">
        <f t="shared" si="10"/>
        <v>1706</v>
      </c>
      <c r="F265" s="10">
        <f t="shared" si="11"/>
        <v>1710</v>
      </c>
      <c r="G265" s="2" t="s">
        <v>541</v>
      </c>
      <c r="H265" s="3" t="s">
        <v>756</v>
      </c>
      <c r="I265" s="4" t="s">
        <v>350</v>
      </c>
      <c r="J265" s="3">
        <v>20010615</v>
      </c>
      <c r="K265" s="5" t="s">
        <v>272</v>
      </c>
    </row>
    <row r="266" spans="2:11" ht="13.5" customHeight="1">
      <c r="B266" s="3" t="s">
        <v>383</v>
      </c>
      <c r="C266" s="2" t="s">
        <v>541</v>
      </c>
      <c r="D266" s="3">
        <v>3</v>
      </c>
      <c r="E266" s="10">
        <f t="shared" si="10"/>
        <v>1711</v>
      </c>
      <c r="F266" s="10">
        <f t="shared" si="11"/>
        <v>1713</v>
      </c>
      <c r="G266" s="2" t="s">
        <v>541</v>
      </c>
      <c r="H266" s="3" t="s">
        <v>756</v>
      </c>
      <c r="I266" s="4" t="s">
        <v>41</v>
      </c>
      <c r="J266" s="3">
        <v>20010615</v>
      </c>
      <c r="K266" s="5" t="s">
        <v>273</v>
      </c>
    </row>
    <row r="267" spans="2:11" ht="12.75" customHeight="1">
      <c r="B267" s="3" t="s">
        <v>513</v>
      </c>
      <c r="C267" s="2" t="s">
        <v>541</v>
      </c>
      <c r="D267" s="3">
        <v>2</v>
      </c>
      <c r="E267" s="10">
        <f t="shared" si="10"/>
        <v>1714</v>
      </c>
      <c r="F267" s="10">
        <f t="shared" si="11"/>
        <v>1715</v>
      </c>
      <c r="G267" s="2" t="s">
        <v>541</v>
      </c>
      <c r="H267" s="3" t="s">
        <v>756</v>
      </c>
      <c r="I267" s="4" t="s">
        <v>41</v>
      </c>
      <c r="J267" s="3">
        <v>20010615</v>
      </c>
      <c r="K267" s="5" t="s">
        <v>670</v>
      </c>
    </row>
    <row r="268" spans="2:11" ht="12" customHeight="1">
      <c r="B268" s="3" t="s">
        <v>384</v>
      </c>
      <c r="C268" s="2" t="s">
        <v>541</v>
      </c>
      <c r="D268" s="3">
        <v>2</v>
      </c>
      <c r="E268" s="10">
        <f t="shared" si="10"/>
        <v>1716</v>
      </c>
      <c r="F268" s="10">
        <f t="shared" si="11"/>
        <v>1717</v>
      </c>
      <c r="G268" s="2" t="s">
        <v>541</v>
      </c>
      <c r="H268" s="3" t="s">
        <v>756</v>
      </c>
      <c r="I268" s="4" t="s">
        <v>41</v>
      </c>
      <c r="J268" s="3">
        <v>20010615</v>
      </c>
      <c r="K268" s="5" t="s">
        <v>274</v>
      </c>
    </row>
    <row r="269" spans="2:11" ht="14.25" customHeight="1">
      <c r="B269" s="3" t="s">
        <v>385</v>
      </c>
      <c r="C269" s="2" t="s">
        <v>541</v>
      </c>
      <c r="D269" s="3">
        <v>5</v>
      </c>
      <c r="E269" s="10">
        <f t="shared" si="10"/>
        <v>1718</v>
      </c>
      <c r="F269" s="10">
        <f t="shared" si="11"/>
        <v>1722</v>
      </c>
      <c r="G269" s="2" t="s">
        <v>541</v>
      </c>
      <c r="H269" s="3" t="s">
        <v>756</v>
      </c>
      <c r="I269" s="4" t="s">
        <v>41</v>
      </c>
      <c r="J269" s="3">
        <v>20010615</v>
      </c>
      <c r="K269" s="5" t="s">
        <v>275</v>
      </c>
    </row>
    <row r="270" spans="2:11" ht="14.25" customHeight="1">
      <c r="B270" s="3" t="s">
        <v>387</v>
      </c>
      <c r="C270" s="2" t="s">
        <v>541</v>
      </c>
      <c r="D270" s="3">
        <v>3</v>
      </c>
      <c r="E270" s="10">
        <f t="shared" si="10"/>
        <v>1723</v>
      </c>
      <c r="F270" s="10">
        <f t="shared" si="11"/>
        <v>1725</v>
      </c>
      <c r="G270" s="2" t="s">
        <v>541</v>
      </c>
      <c r="H270" s="3" t="s">
        <v>756</v>
      </c>
      <c r="I270" s="4" t="s">
        <v>41</v>
      </c>
      <c r="J270" s="3">
        <v>20010615</v>
      </c>
      <c r="K270" s="5" t="s">
        <v>276</v>
      </c>
    </row>
    <row r="271" spans="2:11" ht="12" customHeight="1">
      <c r="B271" s="3" t="s">
        <v>388</v>
      </c>
      <c r="C271" s="2" t="s">
        <v>541</v>
      </c>
      <c r="D271" s="3">
        <v>4</v>
      </c>
      <c r="E271" s="10">
        <f t="shared" si="10"/>
        <v>1726</v>
      </c>
      <c r="F271" s="10">
        <f t="shared" si="11"/>
        <v>1729</v>
      </c>
      <c r="G271" s="2" t="s">
        <v>541</v>
      </c>
      <c r="H271" s="3" t="s">
        <v>756</v>
      </c>
      <c r="I271" s="4" t="s">
        <v>41</v>
      </c>
      <c r="J271" s="3">
        <v>20010615</v>
      </c>
      <c r="K271" s="5" t="s">
        <v>277</v>
      </c>
    </row>
    <row r="272" spans="2:11" ht="27" customHeight="1">
      <c r="B272" s="3" t="s">
        <v>389</v>
      </c>
      <c r="C272" s="2" t="s">
        <v>541</v>
      </c>
      <c r="D272" s="3">
        <v>5</v>
      </c>
      <c r="E272" s="10">
        <f t="shared" si="10"/>
        <v>1730</v>
      </c>
      <c r="F272" s="10">
        <f t="shared" si="11"/>
        <v>1734</v>
      </c>
      <c r="G272" s="2" t="s">
        <v>541</v>
      </c>
      <c r="H272" s="3" t="s">
        <v>756</v>
      </c>
      <c r="I272" s="4" t="s">
        <v>350</v>
      </c>
      <c r="J272" s="3">
        <v>20010615</v>
      </c>
      <c r="K272" s="5" t="s">
        <v>278</v>
      </c>
    </row>
    <row r="273" spans="2:11" ht="13.5" customHeight="1">
      <c r="B273" s="3" t="s">
        <v>390</v>
      </c>
      <c r="C273" s="2" t="s">
        <v>541</v>
      </c>
      <c r="D273" s="3">
        <v>3</v>
      </c>
      <c r="E273" s="10">
        <f t="shared" si="10"/>
        <v>1735</v>
      </c>
      <c r="F273" s="10">
        <f t="shared" si="11"/>
        <v>1737</v>
      </c>
      <c r="G273" s="2" t="s">
        <v>541</v>
      </c>
      <c r="H273" s="3" t="s">
        <v>756</v>
      </c>
      <c r="I273" s="4" t="s">
        <v>41</v>
      </c>
      <c r="J273" s="3">
        <v>20010615</v>
      </c>
      <c r="K273" s="5" t="s">
        <v>279</v>
      </c>
    </row>
    <row r="274" spans="2:11" ht="12.75" customHeight="1">
      <c r="B274" s="3" t="s">
        <v>514</v>
      </c>
      <c r="C274" s="2" t="s">
        <v>541</v>
      </c>
      <c r="D274" s="3">
        <v>2</v>
      </c>
      <c r="E274" s="10">
        <f t="shared" si="10"/>
        <v>1738</v>
      </c>
      <c r="F274" s="10">
        <f t="shared" si="11"/>
        <v>1739</v>
      </c>
      <c r="G274" s="2" t="s">
        <v>541</v>
      </c>
      <c r="H274" s="3" t="s">
        <v>756</v>
      </c>
      <c r="I274" s="4" t="s">
        <v>41</v>
      </c>
      <c r="J274" s="3">
        <v>20010615</v>
      </c>
      <c r="K274" s="5" t="s">
        <v>671</v>
      </c>
    </row>
    <row r="275" spans="2:11" ht="12" customHeight="1">
      <c r="B275" s="3" t="s">
        <v>391</v>
      </c>
      <c r="C275" s="2" t="s">
        <v>541</v>
      </c>
      <c r="D275" s="3">
        <v>2</v>
      </c>
      <c r="E275" s="10">
        <f t="shared" si="10"/>
        <v>1740</v>
      </c>
      <c r="F275" s="10">
        <f t="shared" si="11"/>
        <v>1741</v>
      </c>
      <c r="G275" s="2" t="s">
        <v>541</v>
      </c>
      <c r="H275" s="3" t="s">
        <v>756</v>
      </c>
      <c r="I275" s="4" t="s">
        <v>41</v>
      </c>
      <c r="J275" s="3">
        <v>20010615</v>
      </c>
      <c r="K275" s="5" t="s">
        <v>280</v>
      </c>
    </row>
    <row r="276" spans="2:11" ht="14.25" customHeight="1">
      <c r="B276" s="3" t="s">
        <v>392</v>
      </c>
      <c r="C276" s="2" t="s">
        <v>541</v>
      </c>
      <c r="D276" s="3">
        <v>5</v>
      </c>
      <c r="E276" s="10">
        <f t="shared" si="10"/>
        <v>1742</v>
      </c>
      <c r="F276" s="10">
        <f t="shared" si="11"/>
        <v>1746</v>
      </c>
      <c r="G276" s="2" t="s">
        <v>541</v>
      </c>
      <c r="H276" s="3" t="s">
        <v>756</v>
      </c>
      <c r="I276" s="4" t="s">
        <v>41</v>
      </c>
      <c r="J276" s="3">
        <v>20010615</v>
      </c>
      <c r="K276" s="5" t="s">
        <v>281</v>
      </c>
    </row>
    <row r="277" spans="2:11" ht="14.25" customHeight="1">
      <c r="B277" s="3" t="s">
        <v>393</v>
      </c>
      <c r="C277" s="2" t="s">
        <v>541</v>
      </c>
      <c r="D277" s="3">
        <v>3</v>
      </c>
      <c r="E277" s="10">
        <f t="shared" si="10"/>
        <v>1747</v>
      </c>
      <c r="F277" s="10">
        <f t="shared" si="11"/>
        <v>1749</v>
      </c>
      <c r="G277" s="2" t="s">
        <v>541</v>
      </c>
      <c r="H277" s="3" t="s">
        <v>756</v>
      </c>
      <c r="I277" s="4" t="s">
        <v>41</v>
      </c>
      <c r="J277" s="3">
        <v>20010615</v>
      </c>
      <c r="K277" s="5" t="s">
        <v>282</v>
      </c>
    </row>
    <row r="278" spans="2:11" ht="12" customHeight="1">
      <c r="B278" s="3" t="s">
        <v>394</v>
      </c>
      <c r="C278" s="2" t="s">
        <v>541</v>
      </c>
      <c r="D278" s="3">
        <v>4</v>
      </c>
      <c r="E278" s="10">
        <f t="shared" si="10"/>
        <v>1750</v>
      </c>
      <c r="F278" s="10">
        <f t="shared" si="11"/>
        <v>1753</v>
      </c>
      <c r="G278" s="2" t="s">
        <v>541</v>
      </c>
      <c r="H278" s="3" t="s">
        <v>756</v>
      </c>
      <c r="I278" s="4" t="s">
        <v>41</v>
      </c>
      <c r="J278" s="3">
        <v>20010615</v>
      </c>
      <c r="K278" s="5" t="s">
        <v>283</v>
      </c>
    </row>
    <row r="279" spans="2:11" ht="27" customHeight="1">
      <c r="B279" s="3" t="s">
        <v>395</v>
      </c>
      <c r="C279" s="2" t="s">
        <v>541</v>
      </c>
      <c r="D279" s="3">
        <v>5</v>
      </c>
      <c r="E279" s="10">
        <f t="shared" si="10"/>
        <v>1754</v>
      </c>
      <c r="F279" s="10">
        <f t="shared" si="11"/>
        <v>1758</v>
      </c>
      <c r="G279" s="2" t="s">
        <v>541</v>
      </c>
      <c r="H279" s="3" t="s">
        <v>756</v>
      </c>
      <c r="I279" s="4" t="s">
        <v>350</v>
      </c>
      <c r="J279" s="3">
        <v>20010615</v>
      </c>
      <c r="K279" s="5" t="s">
        <v>284</v>
      </c>
    </row>
    <row r="280" spans="2:11" s="10" customFormat="1" ht="29.25" customHeight="1">
      <c r="B280" s="8" t="s">
        <v>310</v>
      </c>
      <c r="C280" s="11" t="s">
        <v>541</v>
      </c>
      <c r="D280" s="10">
        <v>8</v>
      </c>
      <c r="E280" s="10">
        <f t="shared" si="10"/>
        <v>1759</v>
      </c>
      <c r="F280" s="10">
        <f t="shared" si="11"/>
        <v>1766</v>
      </c>
      <c r="G280" s="11" t="s">
        <v>541</v>
      </c>
      <c r="H280" s="10" t="s">
        <v>311</v>
      </c>
      <c r="I280" s="8" t="s">
        <v>327</v>
      </c>
      <c r="J280" s="10">
        <v>20030101</v>
      </c>
      <c r="K280" s="5" t="s">
        <v>285</v>
      </c>
    </row>
    <row r="281" spans="2:11" s="10" customFormat="1" ht="58.5" customHeight="1">
      <c r="B281" s="8" t="s">
        <v>333</v>
      </c>
      <c r="C281" s="11" t="s">
        <v>541</v>
      </c>
      <c r="D281" s="10">
        <v>10</v>
      </c>
      <c r="E281" s="10">
        <f t="shared" si="10"/>
        <v>1767</v>
      </c>
      <c r="F281" s="10">
        <f t="shared" si="11"/>
        <v>1776</v>
      </c>
      <c r="G281" s="11" t="s">
        <v>541</v>
      </c>
      <c r="H281" s="10" t="s">
        <v>325</v>
      </c>
      <c r="I281" s="8" t="s">
        <v>317</v>
      </c>
      <c r="J281" s="10">
        <v>20030701</v>
      </c>
      <c r="K281" s="5" t="s">
        <v>286</v>
      </c>
    </row>
    <row r="282" spans="2:11" s="10" customFormat="1" ht="54.75" customHeight="1">
      <c r="B282" s="8" t="s">
        <v>434</v>
      </c>
      <c r="C282" s="11" t="s">
        <v>541</v>
      </c>
      <c r="D282" s="10">
        <v>3</v>
      </c>
      <c r="E282" s="10">
        <f t="shared" si="10"/>
        <v>1777</v>
      </c>
      <c r="F282" s="10">
        <f t="shared" si="11"/>
        <v>1779</v>
      </c>
      <c r="G282" s="11" t="s">
        <v>541</v>
      </c>
      <c r="H282" s="10" t="s">
        <v>627</v>
      </c>
      <c r="I282" s="8" t="s">
        <v>331</v>
      </c>
      <c r="J282" s="10">
        <v>20030701</v>
      </c>
      <c r="K282" s="5" t="s">
        <v>287</v>
      </c>
    </row>
    <row r="283" spans="2:11" s="10" customFormat="1" ht="58.5" customHeight="1">
      <c r="B283" s="8" t="s">
        <v>435</v>
      </c>
      <c r="C283" s="11" t="s">
        <v>543</v>
      </c>
      <c r="D283" s="10">
        <v>5</v>
      </c>
      <c r="E283" s="10">
        <f t="shared" si="10"/>
        <v>1780</v>
      </c>
      <c r="F283" s="10">
        <f t="shared" si="11"/>
        <v>1784</v>
      </c>
      <c r="G283" s="11" t="s">
        <v>541</v>
      </c>
      <c r="H283" s="10" t="s">
        <v>628</v>
      </c>
      <c r="I283" s="8" t="s">
        <v>332</v>
      </c>
      <c r="J283" s="10">
        <v>20030701</v>
      </c>
      <c r="K283" s="5" t="s">
        <v>288</v>
      </c>
    </row>
    <row r="284" spans="2:11" s="10" customFormat="1" ht="90.75" customHeight="1">
      <c r="B284" s="10" t="s">
        <v>338</v>
      </c>
      <c r="C284" s="11" t="s">
        <v>541</v>
      </c>
      <c r="D284" s="10">
        <v>4</v>
      </c>
      <c r="E284" s="10">
        <f t="shared" si="10"/>
        <v>1785</v>
      </c>
      <c r="F284" s="10">
        <f t="shared" si="11"/>
        <v>1788</v>
      </c>
      <c r="G284" s="11" t="s">
        <v>330</v>
      </c>
      <c r="H284" s="10" t="s">
        <v>255</v>
      </c>
      <c r="I284" s="8" t="s">
        <v>521</v>
      </c>
      <c r="J284" s="10">
        <v>20030701</v>
      </c>
      <c r="K284" s="5" t="s">
        <v>289</v>
      </c>
    </row>
    <row r="285" spans="2:11" s="10" customFormat="1" ht="42.75" customHeight="1">
      <c r="B285" s="10" t="s">
        <v>468</v>
      </c>
      <c r="C285" s="11" t="s">
        <v>543</v>
      </c>
      <c r="D285" s="10">
        <v>1</v>
      </c>
      <c r="E285" s="10">
        <f t="shared" si="10"/>
        <v>1789</v>
      </c>
      <c r="F285" s="10">
        <f t="shared" si="11"/>
        <v>1789</v>
      </c>
      <c r="G285" s="11" t="s">
        <v>541</v>
      </c>
      <c r="H285" s="10" t="s">
        <v>2</v>
      </c>
      <c r="I285" s="8" t="s">
        <v>530</v>
      </c>
      <c r="J285" s="10">
        <v>20061031</v>
      </c>
      <c r="K285" s="5" t="s">
        <v>290</v>
      </c>
    </row>
    <row r="286" spans="2:11" s="10" customFormat="1" ht="27.75" customHeight="1">
      <c r="B286" s="10" t="s">
        <v>560</v>
      </c>
      <c r="C286" s="11" t="s">
        <v>575</v>
      </c>
      <c r="D286" s="10">
        <v>3</v>
      </c>
      <c r="E286" s="10">
        <f t="shared" si="10"/>
        <v>1790</v>
      </c>
      <c r="F286" s="10">
        <f t="shared" si="11"/>
        <v>1792</v>
      </c>
      <c r="G286" s="11" t="s">
        <v>541</v>
      </c>
      <c r="I286" s="8" t="s">
        <v>467</v>
      </c>
      <c r="J286" s="10">
        <v>20061031</v>
      </c>
      <c r="K286" s="5" t="s">
        <v>754</v>
      </c>
    </row>
  </sheetData>
  <sheetProtection/>
  <printOptions gridLines="1"/>
  <pageMargins left="0" right="0" top="0.75" bottom="0.5" header="0.5" footer="0.5"/>
  <pageSetup horizontalDpi="300" verticalDpi="300" orientation="landscape" scale="83" r:id="rId1"/>
  <headerFooter alignWithMargins="0">
    <oddHeader>&amp;CPME480 Data Dictionary</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Belchior Mira</Manager>
  <Company>DHRM, ITech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Pme480_data_dictionary</dc:title>
  <dc:subject/>
  <dc:creator>Greg Summers</dc:creator>
  <cp:keywords/>
  <dc:description/>
  <cp:lastModifiedBy>Green, Eunice (DHRM)</cp:lastModifiedBy>
  <cp:lastPrinted>2008-07-17T14:56:46Z</cp:lastPrinted>
  <dcterms:created xsi:type="dcterms:W3CDTF">2000-07-20T02:49:14Z</dcterms:created>
  <dcterms:modified xsi:type="dcterms:W3CDTF">2017-11-06T21:11:26Z</dcterms:modified>
  <cp:category/>
  <cp:version/>
  <cp:contentType/>
  <cp:contentStatus/>
</cp:coreProperties>
</file>